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M205" i="1" l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EH199" i="1"/>
  <c r="EE199" i="1"/>
  <c r="DY199" i="1"/>
  <c r="DS199" i="1"/>
  <c r="EH197" i="1"/>
  <c r="EE197" i="1"/>
  <c r="EE201" i="1" s="1"/>
  <c r="DY197" i="1"/>
  <c r="DY201" i="1" s="1"/>
  <c r="DS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EH191" i="1"/>
  <c r="EE191" i="1"/>
  <c r="DY191" i="1"/>
  <c r="DS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EH185" i="1"/>
  <c r="EE185" i="1"/>
  <c r="DY185" i="1"/>
  <c r="DS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EH179" i="1"/>
  <c r="EE179" i="1"/>
  <c r="DY179" i="1"/>
  <c r="DS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EH173" i="1"/>
  <c r="EE173" i="1"/>
  <c r="DY173" i="1"/>
  <c r="DS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EH167" i="1"/>
  <c r="EE167" i="1"/>
  <c r="DY167" i="1"/>
  <c r="DS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EH161" i="1"/>
  <c r="EE161" i="1"/>
  <c r="DY161" i="1"/>
  <c r="DS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DP167" i="1"/>
  <c r="EI167" i="1"/>
  <c r="DP173" i="1"/>
  <c r="DQ179" i="1"/>
  <c r="DV179" i="1"/>
  <c r="DS171" i="1"/>
  <c r="DS169" i="1"/>
  <c r="DY159" i="1"/>
  <c r="EC167" i="1"/>
  <c r="EC163" i="1"/>
  <c r="ED173" i="1"/>
  <c r="ED169" i="1"/>
  <c r="EB179" i="1"/>
  <c r="EB175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T179" i="1"/>
  <c r="DT175" i="1"/>
  <c r="DX179" i="1"/>
  <c r="DX175" i="1"/>
  <c r="EI173" i="1"/>
  <c r="DQ185" i="1"/>
  <c r="DQ181" i="1"/>
  <c r="DR179" i="1"/>
  <c r="DZ173" i="1"/>
  <c r="DZ169" i="1"/>
  <c r="EC181" i="1"/>
  <c r="DS157" i="1"/>
  <c r="DW167" i="1"/>
  <c r="EF167" i="1"/>
  <c r="DP161" i="1"/>
  <c r="EC161" i="1"/>
  <c r="DN167" i="1"/>
  <c r="DP179" i="1"/>
  <c r="DP175" i="1"/>
  <c r="DZ179" i="1"/>
  <c r="ED179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EF191" i="1"/>
  <c r="EF187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EG191" i="1"/>
  <c r="DN191" i="1"/>
  <c r="DR191" i="1"/>
  <c r="DV191" i="1"/>
  <c r="DZ191" i="1"/>
  <c r="ED191" i="1"/>
  <c r="DQ187" i="1"/>
  <c r="DV187" i="1"/>
  <c r="ED193" i="1"/>
  <c r="ED197" i="1"/>
  <c r="EI197" i="1"/>
  <c r="DW191" i="1"/>
  <c r="EI191" i="1"/>
  <c r="EI199" i="1" s="1"/>
  <c r="DR187" i="1"/>
  <c r="DW187" i="1"/>
  <c r="EC187" i="1"/>
  <c r="DV193" i="1"/>
  <c r="DV197" i="1"/>
  <c r="DZ197" i="1"/>
  <c r="DU193" i="1"/>
  <c r="EA193" i="1"/>
  <c r="DQ197" i="1"/>
  <c r="EG197" i="1"/>
  <c r="DP197" i="1"/>
  <c r="DT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DQ199" i="1" l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R201" i="1"/>
  <c r="DR205" i="1"/>
  <c r="EB205" i="1"/>
  <c r="EB201" i="1"/>
  <c r="DQ205" i="1"/>
  <c r="DQ201" i="1"/>
  <c r="DT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FG92" i="1" l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S183" i="1"/>
  <c r="DS181" i="1"/>
  <c r="DY171" i="1"/>
  <c r="DY169" i="1"/>
  <c r="HS86" i="1"/>
  <c r="HS84" i="1"/>
  <c r="JR86" i="1"/>
  <c r="JR84" i="1"/>
  <c r="IW96" i="1"/>
  <c r="IW98" i="1"/>
  <c r="JO86" i="1"/>
  <c r="JO84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U96" i="1" l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B118" i="1"/>
  <c r="A118" i="1"/>
  <c r="EH114" i="1"/>
  <c r="EE114" i="1"/>
  <c r="DY114" i="1"/>
  <c r="DS114" i="1"/>
  <c r="EH112" i="1"/>
  <c r="EH116" i="1" s="1"/>
  <c r="EE112" i="1"/>
  <c r="DY112" i="1"/>
  <c r="DS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B110" i="1"/>
  <c r="A110" i="1"/>
  <c r="A120" i="1" s="1"/>
  <c r="EH106" i="1"/>
  <c r="EE106" i="1"/>
  <c r="DY106" i="1"/>
  <c r="DS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B104" i="1"/>
  <c r="A104" i="1"/>
  <c r="EH100" i="1"/>
  <c r="EE100" i="1"/>
  <c r="DY100" i="1"/>
  <c r="DS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B98" i="1"/>
  <c r="A98" i="1"/>
  <c r="A102" i="1" s="1"/>
  <c r="A112" i="1" s="1"/>
  <c r="A116" i="1" s="1"/>
  <c r="EH94" i="1"/>
  <c r="EE94" i="1"/>
  <c r="DY94" i="1"/>
  <c r="DS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B92" i="1"/>
  <c r="A92" i="1"/>
  <c r="A96" i="1" s="1"/>
  <c r="A106" i="1" s="1"/>
  <c r="EH88" i="1"/>
  <c r="EE88" i="1"/>
  <c r="DY88" i="1"/>
  <c r="DS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B86" i="1"/>
  <c r="A86" i="1"/>
  <c r="A90" i="1" s="1"/>
  <c r="A100" i="1" s="1"/>
  <c r="EH82" i="1"/>
  <c r="EE82" i="1"/>
  <c r="DY82" i="1"/>
  <c r="DS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B80" i="1"/>
  <c r="A80" i="1"/>
  <c r="A84" i="1" s="1"/>
  <c r="A94" i="1" s="1"/>
  <c r="EH76" i="1"/>
  <c r="EE76" i="1"/>
  <c r="DY76" i="1"/>
  <c r="DS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R106" i="1"/>
  <c r="DY78" i="1"/>
  <c r="DY80" i="1"/>
  <c r="EH78" i="1"/>
  <c r="EH80" i="1"/>
  <c r="DP72" i="1"/>
  <c r="DT72" i="1"/>
  <c r="DX72" i="1"/>
  <c r="EB72" i="1"/>
  <c r="EF72" i="1"/>
  <c r="DN82" i="1"/>
  <c r="DN78" i="1"/>
  <c r="DR82" i="1"/>
  <c r="DR78" i="1"/>
  <c r="DW82" i="1"/>
  <c r="EF82" i="1"/>
  <c r="EF78" i="1"/>
  <c r="DN76" i="1"/>
  <c r="DQ88" i="1"/>
  <c r="DQ72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R72" i="1"/>
  <c r="DV72" i="1"/>
  <c r="DZ72" i="1"/>
  <c r="EH72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X88" i="1"/>
  <c r="DN88" i="1"/>
  <c r="DR88" i="1"/>
  <c r="DV88" i="1"/>
  <c r="DZ88" i="1"/>
  <c r="ED88" i="1"/>
  <c r="DN84" i="1"/>
  <c r="DR84" i="1"/>
  <c r="DV84" i="1"/>
  <c r="DZ84" i="1"/>
  <c r="ED84" i="1"/>
  <c r="EI94" i="1"/>
  <c r="EI90" i="1"/>
  <c r="B88" i="1"/>
  <c r="DW88" i="1"/>
  <c r="EI88" i="1"/>
  <c r="B84" i="1"/>
  <c r="DW84" i="1"/>
  <c r="DQ94" i="1"/>
  <c r="DV94" i="1"/>
  <c r="DV90" i="1"/>
  <c r="DP88" i="1"/>
  <c r="DT88" i="1"/>
  <c r="EB88" i="1"/>
  <c r="EF88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V96" i="1"/>
  <c r="B106" i="1"/>
  <c r="B102" i="1"/>
  <c r="DQ106" i="1"/>
  <c r="DV106" i="1"/>
  <c r="ED106" i="1"/>
  <c r="DQ102" i="1"/>
  <c r="DO114" i="1"/>
  <c r="DO108" i="1"/>
  <c r="DW112" i="1"/>
  <c r="DW108" i="1"/>
  <c r="EF112" i="1"/>
  <c r="DQ90" i="1"/>
  <c r="EC90" i="1"/>
  <c r="DR96" i="1"/>
  <c r="DW96" i="1"/>
  <c r="DN10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P112" i="1"/>
  <c r="EB112" i="1"/>
  <c r="DP108" i="1"/>
  <c r="EF108" i="1"/>
  <c r="DW106" i="1"/>
  <c r="EI106" i="1"/>
  <c r="DW102" i="1"/>
  <c r="EI102" i="1"/>
  <c r="DQ112" i="1"/>
  <c r="DQ108" i="1"/>
  <c r="DU114" i="1"/>
  <c r="DU108" i="1"/>
  <c r="EC112" i="1"/>
  <c r="EC108" i="1"/>
  <c r="EG112" i="1"/>
  <c r="EG108" i="1"/>
  <c r="EI108" i="1"/>
  <c r="DW129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DR114" i="1"/>
  <c r="DQ114" i="1"/>
  <c r="B114" i="1"/>
  <c r="EC114" i="1"/>
  <c r="EB114" i="1"/>
  <c r="DT114" i="1"/>
  <c r="EI114" i="1"/>
  <c r="DX44" i="1"/>
  <c r="DZ114" i="1"/>
  <c r="ED114" i="1"/>
  <c r="EG114" i="1"/>
  <c r="EF114" i="1"/>
  <c r="EI120" i="1"/>
  <c r="DV114" i="1"/>
  <c r="BJ44" i="1"/>
  <c r="DX114" i="1"/>
  <c r="DN114" i="1"/>
  <c r="DP114" i="1"/>
  <c r="DV44" i="1"/>
  <c r="DV129" i="1"/>
  <c r="ED116" i="1"/>
  <c r="ED120" i="1"/>
  <c r="EH86" i="1"/>
  <c r="EH84" i="1"/>
  <c r="EC120" i="1"/>
  <c r="EC116" i="1"/>
  <c r="DQ120" i="1"/>
  <c r="DQ116" i="1"/>
  <c r="EB120" i="1"/>
  <c r="EB116" i="1"/>
  <c r="EF120" i="1"/>
  <c r="EF116" i="1"/>
  <c r="DV120" i="1"/>
  <c r="DV116" i="1"/>
  <c r="DN120" i="1"/>
  <c r="DN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X129" i="1"/>
  <c r="DR120" i="1"/>
  <c r="DR116" i="1"/>
  <c r="DX120" i="1"/>
  <c r="EE86" i="1"/>
  <c r="EE84" i="1"/>
  <c r="BL44" i="1"/>
  <c r="BK44" i="1"/>
  <c r="DW44" i="1"/>
  <c r="DX125" i="1" l="1"/>
  <c r="DV125" i="1"/>
  <c r="EE92" i="1"/>
  <c r="EE90" i="1"/>
  <c r="DY90" i="1"/>
  <c r="DY92" i="1"/>
  <c r="DS92" i="1"/>
  <c r="DS90" i="1"/>
  <c r="EH92" i="1"/>
  <c r="EH90" i="1"/>
  <c r="EH98" i="1" l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EH102" i="1"/>
  <c r="EH104" i="1"/>
  <c r="EH108" i="1" l="1"/>
  <c r="EH110" i="1"/>
  <c r="EE110" i="1"/>
  <c r="EE108" i="1"/>
  <c r="DS110" i="1"/>
  <c r="DS108" i="1"/>
  <c r="DY110" i="1"/>
  <c r="DY108" i="1"/>
  <c r="DW125" i="1" l="1"/>
</calcChain>
</file>

<file path=xl/sharedStrings.xml><?xml version="1.0" encoding="utf-8"?>
<sst xmlns="http://schemas.openxmlformats.org/spreadsheetml/2006/main" count="6389" uniqueCount="113">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</sst>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224EA71-ACD4-4B5E-9FC0-6C2976BAF7CB}" diskRevisions="1" revisionId="437" version="2" protected="1">
  <header guid="{3B09B3CD-3377-47A6-B19F-2F783798F829}" dateTime="2019-02-21T17:24:13" maxSheetId="2" userName="Mike Wolski" r:id="rId1">
    <sheetIdMap count="1">
      <sheetId val="1"/>
    </sheetIdMap>
  </header>
  <header guid="{6A659980-89AC-4E87-8B1A-F50EECA01C8C}" dateTime="2019-02-22T03:20:53" maxSheetId="2" userName="Mike Wolski" r:id="rId2" minRId="1" maxRId="214">
    <sheetIdMap count="1">
      <sheetId val="1"/>
    </sheetIdMap>
  </header>
  <header guid="{E904818A-7597-4FDC-B940-526E2FF15EF9}" dateTime="2019-02-22T03:33:02" maxSheetId="2" userName="Mike Wolski" r:id="rId3" minRId="215" maxRId="216">
    <sheetIdMap count="1">
      <sheetId val="1"/>
    </sheetIdMap>
  </header>
  <header guid="{1D2B4AFC-9B06-45EF-8EC2-30C493DECED7}" dateTime="2019-02-22T08:22:32" maxSheetId="2" userName="Mike Wolski" r:id="rId4" minRId="217" maxRId="437">
    <sheetIdMap count="1">
      <sheetId val="1"/>
    </sheetIdMap>
  </header>
  <header guid="{3224EA71-ACD4-4B5E-9FC0-6C2976BAF7CB}" dateTime="2019-02-22T08:38:21" maxSheetId="2" userName="Mike Wolski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L2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L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L4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L5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L6">
      <v>3.3999999999999998E-3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L7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L8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L10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L11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L12">
      <v>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L13">
      <v>-1.6000000000000001E-3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L14">
      <v>2.8999999999999998E-3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L15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L17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L18">
      <v>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L19">
      <v>-2.3999999999999998E-3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L20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L21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L23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L24">
      <v>3.0999999999999999E-3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L25">
      <v>-1.9E-3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L26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L28">
      <v>3.8E-3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L29">
      <v>4.8999999999999998E-3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L30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L32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L33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L35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L51">
      <v>0.1953</v>
    </nc>
  </rcc>
  <rcc rId="30" sId="1" numFmtId="14">
    <nc r="DL52">
      <v>0.1797</v>
    </nc>
  </rcc>
  <rcc rId="31" sId="1" numFmtId="14">
    <nc r="DL53">
      <v>4.7500000000000001E-2</v>
    </nc>
  </rcc>
  <rcc rId="32" sId="1" numFmtId="14">
    <nc r="DL54">
      <v>7.2800000000000004E-2</v>
    </nc>
  </rcc>
  <rcc rId="33" sId="1" numFmtId="14">
    <nc r="DL55">
      <v>-3.4299999999999997E-2</v>
    </nc>
  </rcc>
  <rcc rId="34" sId="1" numFmtId="14">
    <nc r="DL56">
      <v>-5.0599999999999999E-2</v>
    </nc>
  </rcc>
  <rcc rId="35" sId="1" numFmtId="14">
    <nc r="DL57">
      <v>-0.1862</v>
    </nc>
  </rcc>
  <rcc rId="36" sId="1" numFmtId="14">
    <nc r="DL58">
      <v>-0.22420000000000001</v>
    </nc>
  </rcc>
  <rcc rId="37" sId="1">
    <nc r="DL59">
      <v>1.36</v>
    </nc>
  </rcc>
  <rfmt sheetId="1" sqref="DL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L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M60" t="inlineStr">
      <is>
        <t xml:space="preserve"> </t>
      </is>
    </nc>
  </rcc>
  <rcc rId="39" sId="1" numFmtId="14">
    <oc r="DL60" t="inlineStr">
      <is>
        <t xml:space="preserve"> </t>
      </is>
    </oc>
    <nc r="DL60">
      <v>2.1600000000000001E-2</v>
    </nc>
  </rcc>
  <rfmt sheetId="1" sqref="DL60">
    <dxf>
      <fill>
        <patternFill>
          <bgColor rgb="FFFF0000"/>
        </patternFill>
      </fill>
    </dxf>
  </rfmt>
  <rcc rId="40" sId="1" numFmtId="14">
    <nc r="DL61">
      <v>-1.5699999999999999E-2</v>
    </nc>
  </rcc>
  <rfmt sheetId="1" sqref="DL61">
    <dxf>
      <fill>
        <patternFill>
          <bgColor rgb="FFC00000"/>
        </patternFill>
      </fill>
    </dxf>
  </rfmt>
  <rfmt sheetId="1" sqref="DL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L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L66">
      <f>SUM(DL52, -DL58)</f>
    </oc>
    <nc r="DL66">
      <f>SUM(DL51, -DL58)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L6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4" sId="1" odxf="1" dxf="1">
    <oc r="DL68">
      <f>SUM(DL52, -DL57,)</f>
    </oc>
    <nc r="DL68">
      <f>SUM(DL52, -DL58)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DL69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6" sId="1" odxf="1" dxf="1">
    <oc r="DL70">
      <f>SUM(DL53, -DL58)</f>
    </oc>
    <nc r="DL70">
      <f>SUM(DL51, -DL57)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7" sId="1" odxf="1" dxf="1">
    <nc r="DL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8" sId="1" odxf="1" dxf="1">
    <oc r="DL72">
      <f>SUM(DL57, -DL68)</f>
    </oc>
    <nc r="DL72">
      <f>SUM(DL52, -DL57)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DL73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0" sId="1" odxf="1" dxf="1">
    <oc r="DL74">
      <f>SUM(DL57, -DL67,)</f>
    </oc>
    <nc r="DL74">
      <f>SUM(DL53, -DL58)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1" sId="1" odxf="1" dxf="1">
    <nc r="DL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2" sId="1" odxf="1" dxf="1">
    <oc r="DL76">
      <f>SUM(DL58, -DL68)</f>
    </oc>
    <nc r="DL76">
      <f>SUM(DL54, -DL58)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3" sId="1" odxf="1" dxf="1">
    <nc r="DL77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4" sId="1" odxf="1" dxf="1">
    <oc r="DL78">
      <f>SUM(DL67, -DL74)</f>
    </oc>
    <nc r="DL78">
      <f>SUM(DL51,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5" sId="1" odxf="1" dxf="1">
    <nc r="DL79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6" sId="1" odxf="1" dxf="1">
    <oc r="DL80">
      <f>SUM(DL67, -DL73,)</f>
    </oc>
    <nc r="DL80">
      <f>SUM(DL53, -DL57)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7" sId="1" odxf="1" dxf="1">
    <nc r="DL8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8" sId="1" odxf="1" dxf="1">
    <oc r="DL82">
      <f>SUM(DL68, -DL74)</f>
    </oc>
    <nc r="DL82">
      <f>SUM(DL52,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DL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0" sId="1" odxf="1" dxf="1">
    <oc r="DL84">
      <f>SUM(DL73, -DL80)</f>
    </oc>
    <nc r="DL84">
      <f>SUM(DL54, -DL57)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1" sId="1" odxf="1" dxf="1">
    <nc r="DL8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2" sId="1" odxf="1" dxf="1">
    <oc r="DL86">
      <f>SUM(DL73, -DL79,)</f>
    </oc>
    <nc r="DL86">
      <f>SUM(DL51,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L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L88">
      <f>SUM(DL74, -DL80)</f>
    </oc>
    <nc r="DL88">
      <f>SUM(DL52,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L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6" sId="1" odxf="1" dxf="1">
    <oc r="DL90">
      <f>SUM(DL79, -DL86)</f>
    </oc>
    <nc r="DL90">
      <f>SUM(DL55, -DL58)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7" sId="1" odxf="1" dxf="1">
    <nc r="DL91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8" sId="1" odxf="1" dxf="1">
    <oc r="DL92">
      <f>SUM(DL79, -DL85,)</f>
    </oc>
    <nc r="DL92">
      <f>SUM(DL56, -DL58)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9" sId="1" odxf="1" dxf="1">
    <nc r="DL93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0" sId="1" odxf="1" dxf="1">
    <oc r="DL94">
      <f>SUM(DL80, -DL86)</f>
    </oc>
    <nc r="DL94">
      <f>SUM(DL55, -DL57)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1" sId="1" odxf="1" dxf="1">
    <nc r="DL9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2" sId="1" odxf="1" dxf="1">
    <oc r="DL96">
      <f>SUM(DL85, -DL92)</f>
    </oc>
    <nc r="DL96">
      <f>SUM(DL51, -DL54)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DL9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74" sId="1" odxf="1" dxf="1">
    <oc r="DL98">
      <f>SUM(DL85, -DL91,)</f>
    </oc>
    <nc r="DL98">
      <f>SUM(DL51, -DL53)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DL9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6" sId="1" odxf="1" dxf="1">
    <oc r="DL100">
      <f>SUM(DL86, -DL92)</f>
    </oc>
    <nc r="DL100">
      <f>SUM(DL52, -DL54)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L101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8" sId="1" odxf="1" dxf="1">
    <oc r="DL102">
      <f>SUM(DL91, -DL98)</f>
    </oc>
    <nc r="DL102">
      <f>SUM(DL56, -DL57)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9" sId="1" odxf="1" dxf="1">
    <nc r="DL10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0" sId="1" odxf="1" dxf="1">
    <oc r="DL104">
      <f>SUM(DL91, -DL97,)</f>
    </oc>
    <nc r="DL104">
      <f>SUM(DL53,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1" sId="1" odxf="1" dxf="1">
    <nc r="DL10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2" sId="1" odxf="1" dxf="1">
    <oc r="DL106">
      <f>SUM(DL92, -DL98)</f>
    </oc>
    <nc r="DL106">
      <f>SUM(DL52, -DL53)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3" sId="1" odxf="1" dxf="1">
    <nc r="DL10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4" sId="1" odxf="1" dxf="1">
    <oc r="DL108">
      <f>SUM(DL97, -DL104)</f>
    </oc>
    <nc r="DL108">
      <f>SUM(DL54,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L109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6" sId="1" odxf="1" dxf="1">
    <oc r="DL110">
      <f>SUM(DL97, -DL103,)</f>
    </oc>
    <nc r="DL110">
      <f>SUM(DL53,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L11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8" sId="1" odxf="1" dxf="1">
    <oc r="DL112">
      <f>SUM(DL98, -DL104)</f>
    </oc>
    <nc r="DL112">
      <f>SUM(DL54,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9" sId="1" odxf="1" dxf="1">
    <nc r="DL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90" sId="1" odxf="1" dxf="1">
    <oc r="DL114">
      <f>SUM(DL100, -DL106)</f>
    </oc>
    <nc r="DL114">
      <f>SUM(DL57, -DL58)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L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2" sId="1" odxf="1" dxf="1">
    <oc r="DL116">
      <f>SUM(DL105, -DL112)</f>
    </oc>
    <nc r="DL116">
      <f>SUM(DL55, -DL56)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DL11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94" sId="1" odxf="1" dxf="1">
    <oc r="DL118">
      <f>SUM(DL105, -DL111,)</f>
    </oc>
    <nc r="DL118">
      <f>SUM(DL51, -DL52)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95" sId="1" odxf="1" dxf="1">
    <nc r="DL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L116" start="0" length="0">
    <dxf>
      <border outline="0">
        <left/>
        <top/>
      </border>
    </dxf>
  </rfmt>
  <rm rId="96" sheetId="1" source="DL54:DN54" destination="DM60:DO60" sourceSheetId="1">
    <rcc rId="0" sId="1">
      <nc r="DM60" t="inlineStr">
        <is>
          <t xml:space="preserve"> </t>
        </is>
      </nc>
    </rcc>
  </rm>
  <rm rId="97" sheetId="1" source="DL53:DN53" destination="DL54:DN54" sourceSheetId="1"/>
  <rm rId="98" sheetId="1" source="DM60:DO60" destination="DL53:DN53" sourceSheetId="1"/>
  <rfmt sheetId="1" sqref="DL119">
    <dxf>
      <fill>
        <patternFill>
          <bgColor rgb="FFFF0000"/>
        </patternFill>
      </fill>
    </dxf>
  </rfmt>
  <rcc rId="99" sId="1">
    <oc r="DL120">
      <f>SUM(DL106, -DL112)</f>
    </oc>
    <nc r="DL120">
      <f>SUM(DL53, -DL54)</f>
    </nc>
  </rcc>
  <rm rId="100" sheetId="1" source="DL117:DL118" destination="DL121:DL122" sourceSheetId="1"/>
  <rm rId="101" sheetId="1" source="DL119:DL120" destination="DL117:DL118" sourceSheetId="1"/>
  <rm rId="102" sheetId="1" source="DL115:DL116" destination="DL119:DL120" sourceSheetId="1"/>
  <rm rId="103" sheetId="1" source="DL113:DL114" destination="DL115:DL116" sourceSheetId="1"/>
  <rm rId="104" sheetId="1" source="DL109:DL110" destination="DL113:DL114" sourceSheetId="1"/>
  <rm rId="105" sheetId="1" source="DL111:DL112" destination="DL109:DL110" sourceSheetId="1"/>
  <rm rId="106" sheetId="1" source="DL103:DL104" destination="DL111:DL112" sourceSheetId="1"/>
  <rm rId="107" sheetId="1" source="DL105:DL110" destination="DL103:DL108" sourceSheetId="1"/>
  <rm rId="108" sheetId="1" source="DL99:DL100" destination="DL109:DL110" sourceSheetId="1"/>
  <rm rId="109" sheetId="1" source="DL101:DL106" destination="DL99:DL104" sourceSheetId="1"/>
  <rm rId="110" sheetId="1" source="DL95:DL96" destination="DL105:DL106" sourceSheetId="1"/>
  <rm rId="111" sheetId="1" source="DL85:DL94" destination="DL87:DL96" sourceSheetId="1"/>
  <rm rId="112" sheetId="1" source="DL81:DL82" destination="DL85:DL86" sourceSheetId="1"/>
  <rm rId="113" sheetId="1" source="DL83:DL84" destination="DL82:DL83" sourceSheetId="1"/>
  <rm rId="114" sheetId="1" source="DL82:DL83" destination="DL81:DL82" sourceSheetId="1"/>
  <rm rId="115" sheetId="1" source="DL79:DL80" destination="DL83:DL84" sourceSheetId="1"/>
  <rm rId="116" sheetId="1" source="DL81:DL82" destination="DL79:DL80" sourceSheetId="1"/>
  <rm rId="117" sheetId="1" source="DL77:DL78" destination="DL81:DL82" sourceSheetId="1"/>
  <rm rId="118" sheetId="1" source="DL73:DL74" destination="DL77:DL78" sourceSheetId="1"/>
  <rm rId="119" sheetId="1" source="DL75:DL122" destination="DL73:DL120" sourceSheetId="1"/>
  <rcc rId="120" sId="1" numFmtId="14">
    <nc r="DL136">
      <v>8.0699999999999994E-2</v>
    </nc>
  </rcc>
  <rcc rId="121" sId="1" numFmtId="14">
    <nc r="DL137">
      <v>6.3E-2</v>
    </nc>
  </rcc>
  <rcc rId="122" sId="1" numFmtId="14">
    <nc r="DL138">
      <v>3.9600000000000003E-2</v>
    </nc>
  </rcc>
  <rcc rId="123" sId="1" numFmtId="14">
    <nc r="DL139">
      <v>1.6799999999999999E-2</v>
    </nc>
  </rcc>
  <rcc rId="124" sId="1" numFmtId="14">
    <nc r="DL140">
      <v>1.95E-2</v>
    </nc>
  </rcc>
  <rcc rId="125" sId="1" numFmtId="14">
    <nc r="DL141">
      <v>-5.9299999999999999E-2</v>
    </nc>
  </rcc>
  <rcc rId="126" sId="1" numFmtId="14">
    <nc r="DL142">
      <v>-7.6700000000000004E-2</v>
    </nc>
  </rcc>
  <rcc rId="127" sId="1" numFmtId="14">
    <nc r="DL143">
      <v>-8.3599999999999994E-2</v>
    </nc>
  </rcc>
  <rcc rId="128" sId="1" odxf="1" dxf="1" numFmtId="14">
    <oc r="DL145" t="inlineStr">
      <is>
        <t xml:space="preserve"> </t>
      </is>
    </oc>
    <nc r="DL145">
      <v>2.1600000000000001E-2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29" sId="1" odxf="1" dxf="1" numFmtId="14">
    <nc r="DL146">
      <v>-1.5699999999999999E-2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30" sId="1">
    <nc r="DM145" t="inlineStr">
      <is>
        <t xml:space="preserve"> </t>
      </is>
    </nc>
  </rcc>
  <rfmt sheetId="1" sqref="DL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31" sId="1" odxf="1" dxf="1">
    <nc r="DL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2" sId="1" odxf="1" dxf="1">
    <oc r="DL151">
      <f>SUM(DL136, -DL143)</f>
    </oc>
    <nc r="DL151">
      <f>SUM(DL136,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3" sId="1" odxf="1" dxf="1">
    <nc r="DL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4" sId="1" odxf="1" dxf="1">
    <oc r="DL153">
      <f>SUM(DL136, -DL142,)</f>
    </oc>
    <nc r="DL153">
      <f>SUM(DL137, -DL143)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5" sId="1" odxf="1" dxf="1">
    <nc r="DL154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6" sId="1" odxf="1" dxf="1">
    <oc r="DL155">
      <f>SUM(DL141, -DL143)</f>
    </oc>
    <nc r="DL155">
      <f>SUM(DL136, -DL142)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7" sId="1" odxf="1" dxf="1">
    <nc r="DL15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8" sId="1" odxf="1" dxf="1">
    <oc r="DL157">
      <f>SUM(DL142, -DL153)</f>
    </oc>
    <nc r="DL157">
      <f>SUM(DL138,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L158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0" sId="1" odxf="1" dxf="1">
    <oc r="DL159">
      <f>SUM(DL142, -DL152,)</f>
    </oc>
    <nc r="DL159">
      <f>SUM(DL137, -DL142)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1" sId="1" odxf="1" dxf="1">
    <nc r="DL16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2" sId="1" odxf="1" dxf="1">
    <oc r="DL161">
      <f>SUM(DL143, -DL153)</f>
    </oc>
    <nc r="DL161">
      <f>SUM(DL136, -DL141)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3" sId="1" odxf="1" dxf="1">
    <nc r="DL16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4" sId="1" odxf="1" dxf="1">
    <oc r="DL163">
      <f>SUM(DL152, -DL159)</f>
    </oc>
    <nc r="DL163">
      <f>SUM(DL139, -DL143)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5" sId="1" odxf="1" dxf="1">
    <nc r="DL164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6" sId="1" odxf="1" dxf="1">
    <oc r="DL165">
      <f>SUM(DL152, -DL158,)</f>
    </oc>
    <nc r="DL165">
      <f>SUM(DL140,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DL16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48" sId="1" odxf="1" dxf="1">
    <oc r="DL167">
      <f>SUM(DL153, -DL159)</f>
    </oc>
    <nc r="DL167">
      <f>SUM(DL137, -DL141)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9" sId="1" odxf="1" dxf="1">
    <nc r="DL16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0" sId="1" odxf="1" dxf="1">
    <oc r="DL169">
      <f>SUM(DL158, -DL165)</f>
    </oc>
    <nc r="DL169">
      <f>SUM(DL138, -DL142)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1" sId="1" odxf="1" dxf="1">
    <nc r="DL170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2" sId="1" odxf="1" dxf="1">
    <oc r="DL171">
      <f>SUM(DL158, -DL164,)</f>
    </oc>
    <nc r="DL171">
      <f>SUM(DL139, -DL142)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3" sId="1" odxf="1" dxf="1">
    <nc r="DL17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4" sId="1" odxf="1" dxf="1">
    <oc r="DL173">
      <f>SUM(DL159, -DL165)</f>
    </oc>
    <nc r="DL173">
      <f>SUM(DL140, -DL142)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5" sId="1" odxf="1" dxf="1">
    <nc r="DL17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6" sId="1" odxf="1" dxf="1">
    <oc r="DL175">
      <f>SUM(DL164, -DL171)</f>
    </oc>
    <nc r="DL175">
      <f>SUM(DL138, -DL141)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7" sId="1" odxf="1" dxf="1">
    <nc r="DL176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8" sId="1" odxf="1" dxf="1">
    <oc r="DL177">
      <f>SUM(DL164, -DL170,)</f>
    </oc>
    <nc r="DL177">
      <f>SUM(DL136, -DL140)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DL17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0" sId="1" odxf="1" dxf="1">
    <oc r="DL179">
      <f>SUM(DL165, -DL171)</f>
    </oc>
    <nc r="DL179">
      <f>SUM(DL136, -DL139)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1" sId="1" odxf="1" dxf="1">
    <nc r="DL18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2" sId="1" odxf="1" dxf="1">
    <oc r="DL181">
      <f>SUM(DL170, -DL177)</f>
    </oc>
    <nc r="DL181">
      <f>SUM(DL141,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3" sId="1" odxf="1" dxf="1">
    <nc r="DL182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4" sId="1" odxf="1" dxf="1">
    <oc r="DL183">
      <f>SUM(DL170, -DL176,)</f>
    </oc>
    <nc r="DL183">
      <f>SUM(DL139, -DL141)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65" sId="1" odxf="1" dxf="1">
    <nc r="DL184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6" sId="1" odxf="1" dxf="1">
    <oc r="DL185">
      <f>SUM(DL171, -DL177)</f>
    </oc>
    <nc r="DL185">
      <f>SUM(DL140, -DL141)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7" sId="1" odxf="1" dxf="1">
    <nc r="DL186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8" sId="1" odxf="1" dxf="1">
    <oc r="DL187">
      <f>SUM(DL176, -DL183)</f>
    </oc>
    <nc r="DL187">
      <f>SUM(DL136, -DL138)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L18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0" sId="1" odxf="1" dxf="1">
    <oc r="DL189">
      <f>SUM(DL176, -DL182,)</f>
    </oc>
    <nc r="DL189">
      <f>SUM(DL137, -DL140)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71" sId="1" odxf="1" dxf="1">
    <nc r="DL190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2" sId="1" odxf="1" dxf="1">
    <oc r="DL191">
      <f>SUM(DL177, -DL183)</f>
    </oc>
    <nc r="DL191">
      <f>SUM(DL137, -DL139)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L19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4" sId="1" odxf="1" dxf="1">
    <oc r="DL193">
      <f>SUM(DL182, -DL189)</f>
    </oc>
    <nc r="DL193">
      <f>SUM(DL142, -DL143)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5" sId="1" odxf="1" dxf="1">
    <nc r="DL194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6" sId="1" odxf="1" dxf="1">
    <oc r="DL195">
      <f>SUM(DL182, -DL188,)</f>
    </oc>
    <nc r="DL195">
      <f>SUM(DL137, -DL138)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7" sId="1" odxf="1" dxf="1">
    <nc r="DL196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8" sId="1" odxf="1" dxf="1">
    <oc r="DL197">
      <f>SUM(DL183, -DL189)</f>
    </oc>
    <nc r="DL197">
      <f>SUM(DL141, -DL142)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79" sId="1" odxf="1" dxf="1">
    <nc r="DL19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80" sId="1" odxf="1" dxf="1">
    <oc r="DL199">
      <f>SUM(DL185, -DL191)</f>
    </oc>
    <nc r="DL199">
      <f>SUM(DL136, -DL137)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1" sId="1" odxf="1" dxf="1">
    <nc r="DL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2" sId="1" odxf="1" dxf="1">
    <oc r="DL201">
      <f>SUM(DL190, -DL197)</f>
    </oc>
    <nc r="DL201">
      <f>SUM(DL138, -DL140)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3" sId="1" odxf="1" dxf="1">
    <nc r="DL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4" sId="1" odxf="1" dxf="1">
    <oc r="DL203">
      <f>SUM(DL190, -DL196,)</f>
    </oc>
    <nc r="DL203">
      <f>SUM(DL138, -DL139)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85" sId="1" odxf="1" dxf="1">
    <nc r="DL20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DL205" start="0" length="0">
    <dxf>
      <border outline="0">
        <left/>
        <top/>
      </border>
    </dxf>
  </rfmt>
  <rm rId="186" sheetId="1" source="DL140:DN140" destination="DM145:DO145" sourceSheetId="1">
    <rcc rId="0" sId="1">
      <nc r="DM145" t="inlineStr">
        <is>
          <t xml:space="preserve"> </t>
        </is>
      </nc>
    </rcc>
  </rm>
  <rm rId="187" sheetId="1" source="DL139:DN139" destination="DL140:DN140" sourceSheetId="1"/>
  <rm rId="188" sheetId="1" source="DM145:DO145" destination="DL139:DN139" sourceSheetId="1"/>
  <rcc rId="189" sId="1">
    <nc r="DM147" t="inlineStr">
      <is>
        <t xml:space="preserve"> </t>
      </is>
    </nc>
  </rcc>
  <rfmt sheetId="1" sqref="DL204">
    <dxf>
      <fill>
        <patternFill>
          <bgColor theme="5" tint="-0.249977111117893"/>
        </patternFill>
      </fill>
    </dxf>
  </rfmt>
  <rcc rId="190" sId="1">
    <oc r="DL205">
      <f>SUM(DL191, -DL197)</f>
    </oc>
    <nc r="DL205">
      <f>SUM(DL139, -DL140)</f>
    </nc>
  </rcc>
  <rm rId="191" sheetId="1" source="DL204:DL205" destination="DL208:DL209" sourceSheetId="1"/>
  <rm rId="192" sheetId="1" source="DL192:DL193" destination="DL206:DL207" sourceSheetId="1"/>
  <rm rId="193" sheetId="1" source="DL196:DL197" destination="DL204:DL205" sourceSheetId="1"/>
  <rm rId="194" sheetId="1" source="DL202:DL203" destination="DL196:DL197" sourceSheetId="1"/>
  <rm rId="195" sheetId="1" source="DL198:DL199" destination="DL202:DL203" sourceSheetId="1"/>
  <rm rId="196" sheetId="1" source="DL194:DL197" destination="DL196:DL199" sourceSheetId="1"/>
  <rm rId="197" sheetId="1" source="DL180:DL181" destination="DL194:DL195" sourceSheetId="1"/>
  <rm rId="198" sheetId="1" source="DL186:DL187" destination="DL192:DL193" sourceSheetId="1"/>
  <rm rId="199" sheetId="1" source="DL190:DL191" destination="DL186:DL187" sourceSheetId="1"/>
  <rm rId="200" sheetId="1" source="DL186:DL189" destination="DL188:DL191" sourceSheetId="1"/>
  <rm rId="201" sheetId="1" source="DL176:DL177" destination="DL186:DL187" sourceSheetId="1"/>
  <rm rId="202" sheetId="1" source="DL184:DL185" destination="DL180:DL181" sourceSheetId="1"/>
  <rm rId="203" sheetId="1" source="DL178:DL179" destination="DL184:DL185" sourceSheetId="1"/>
  <rm rId="204" sheetId="1" source="DL170:DL171" destination="DL178:DL179" sourceSheetId="1"/>
  <rm rId="205" sheetId="1" source="DL172:DL173" destination="DL176:DL177" sourceSheetId="1"/>
  <rm rId="206" sheetId="1" source="DL162:DL163" destination="DL172:DL173" sourceSheetId="1"/>
  <rm rId="207" sheetId="1" source="DL164:DL165" destination="DL170:DL171" sourceSheetId="1"/>
  <rm rId="208" sheetId="1" source="DL156:DL157" destination="DL164:DL165" sourceSheetId="1"/>
  <rm rId="209" sheetId="1" source="DL158:DL159" destination="DL162:DL163" sourceSheetId="1"/>
  <rm rId="210" sheetId="1" source="DL152:DL153" destination="DL158:DL159" sourceSheetId="1"/>
  <rm rId="211" sheetId="1" source="DL154:DL155" destination="DL156:DL157" sourceSheetId="1"/>
  <rm rId="212" sheetId="1" source="DL156:DL209" destination="DL152:DL205" sourceSheetId="1"/>
  <rcc rId="213" sId="1">
    <nc r="DL149">
      <v>0.7117</v>
    </nc>
  </rcc>
  <rcc rId="214" sId="1">
    <oc r="DL64" t="inlineStr">
      <is>
        <t xml:space="preserve"> </t>
      </is>
    </oc>
    <nc r="DL64">
      <v>1.3043</v>
    </nc>
  </rcc>
  <rfmt sheetId="1" sqref="DI48:DK48" start="0" length="0">
    <dxf>
      <border>
        <top style="medium">
          <color rgb="FFFFFF00"/>
        </top>
      </border>
    </dxf>
  </rfmt>
  <rfmt sheetId="1" sqref="DK48:DK120" start="0" length="0">
    <dxf>
      <border>
        <right style="medium">
          <color rgb="FFFFFF00"/>
        </right>
      </border>
    </dxf>
  </rfmt>
  <rfmt sheetId="1" sqref="DI120:DK120" start="0" length="0">
    <dxf>
      <border>
        <bottom style="medium">
          <color rgb="FFFFFF00"/>
        </bottom>
      </border>
    </dxf>
  </rfmt>
  <rfmt sheetId="1" sqref="DI133:DK133" start="0" length="0">
    <dxf>
      <border>
        <top style="medium">
          <color rgb="FFFFFF00"/>
        </top>
      </border>
    </dxf>
  </rfmt>
  <rfmt sheetId="1" sqref="DK133:DK205" start="0" length="0">
    <dxf>
      <border>
        <right style="medium">
          <color rgb="FFFFFF00"/>
        </right>
      </border>
    </dxf>
  </rfmt>
  <rfmt sheetId="1" sqref="DI205:DK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" numFmtId="21">
    <oc r="CI133">
      <v>43108</v>
    </oc>
    <nc r="CI133">
      <v>43139</v>
    </nc>
  </rcc>
  <rcc rId="216" sId="1" numFmtId="21">
    <oc r="CI48">
      <v>43108</v>
    </oc>
    <nc r="CI48">
      <v>43139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M1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M14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17" sId="1" numFmtId="14">
    <oc r="DL2">
      <v>1.1000000000000001E-3</v>
    </oc>
    <nc r="DL2">
      <v>-4.0000000000000002E-4</v>
    </nc>
  </rcc>
  <rcc rId="218" sId="1" numFmtId="14">
    <oc r="DL3">
      <v>1E-4</v>
    </oc>
    <nc r="DL3">
      <v>-3.7000000000000002E-3</v>
    </nc>
  </rcc>
  <rcc rId="219" sId="1" numFmtId="14">
    <oc r="DL4">
      <v>-2.9999999999999997E-4</v>
    </oc>
    <nc r="DL4">
      <v>5.0000000000000001E-4</v>
    </nc>
  </rcc>
  <rcc rId="220" sId="1" numFmtId="14">
    <oc r="DL5">
      <v>2.9999999999999997E-4</v>
    </oc>
    <nc r="DL5">
      <v>1.6000000000000001E-3</v>
    </nc>
  </rcc>
  <rcc rId="221" sId="1" numFmtId="14">
    <oc r="DL6">
      <v>3.3999999999999998E-3</v>
    </oc>
    <nc r="DL6">
      <v>3.2000000000000002E-3</v>
    </nc>
  </rcc>
  <rcc rId="222" sId="1" numFmtId="14">
    <oc r="DL7">
      <v>-1.1000000000000001E-3</v>
    </oc>
    <nc r="DL7">
      <v>1.1000000000000001E-3</v>
    </nc>
  </rcc>
  <rcc rId="223" sId="1" numFmtId="14">
    <oc r="DL8">
      <v>-8.0000000000000004E-4</v>
    </oc>
    <nc r="DL8">
      <v>-1E-3</v>
    </nc>
  </rcc>
  <rcc rId="224" sId="1" numFmtId="14">
    <oc r="DL10">
      <v>1.1999999999999999E-3</v>
    </oc>
    <nc r="DL10">
      <v>3.5000000000000001E-3</v>
    </nc>
  </rcc>
  <rcc rId="225" sId="1" numFmtId="14">
    <oc r="DL11">
      <v>8.9999999999999998E-4</v>
    </oc>
    <nc r="DL11">
      <v>2.0000000000000001E-4</v>
    </nc>
  </rcc>
  <rcc rId="226" sId="1" numFmtId="14">
    <oc r="DL12">
      <v>1.6000000000000001E-3</v>
    </oc>
    <nc r="DL12">
      <v>1.2999999999999999E-3</v>
    </nc>
  </rcc>
  <rcc rId="227" sId="1" numFmtId="14">
    <oc r="DL13">
      <v>-1.6000000000000001E-3</v>
    </oc>
    <nc r="DL13">
      <v>-3.0000000000000001E-3</v>
    </nc>
  </rcc>
  <rcc rId="228" sId="1" numFmtId="14">
    <oc r="DL14">
      <v>2.8999999999999998E-3</v>
    </oc>
    <nc r="DL14">
      <v>-8.0000000000000004E-4</v>
    </nc>
  </rcc>
  <rcc rId="229" sId="1" numFmtId="14">
    <oc r="DL15">
      <v>5.0000000000000001E-4</v>
    </oc>
    <nc r="DL15">
      <v>-1.2999999999999999E-3</v>
    </nc>
  </rcc>
  <rcc rId="230" sId="1" numFmtId="14">
    <oc r="DL17">
      <v>1E-4</v>
    </oc>
    <nc r="DL17">
      <v>-2.8E-3</v>
    </nc>
  </rcc>
  <rcc rId="231" sId="1" numFmtId="14">
    <oc r="DL18">
      <v>6.9999999999999999E-4</v>
    </oc>
    <nc r="DL18">
      <v>-1.6999999999999999E-3</v>
    </nc>
  </rcc>
  <rcc rId="232" sId="1" numFmtId="14">
    <oc r="DL19">
      <v>-2.3999999999999998E-3</v>
    </oc>
    <nc r="DL19">
      <v>-6.1000000000000004E-3</v>
    </nc>
  </rcc>
  <rcc rId="233" sId="1" numFmtId="14">
    <oc r="DL20">
      <v>1.6999999999999999E-3</v>
    </oc>
    <nc r="DL20">
      <v>-4.3E-3</v>
    </nc>
  </rcc>
  <rcc rId="234" sId="1" numFmtId="14">
    <oc r="DL21">
      <v>-4.0000000000000002E-4</v>
    </oc>
    <nc r="DL21">
      <v>-4.4000000000000003E-3</v>
    </nc>
  </rcc>
  <rcc rId="235" sId="1" numFmtId="14">
    <oc r="DL23">
      <v>1.1000000000000001E-3</v>
    </oc>
    <nc r="DL23">
      <v>1.6000000000000001E-3</v>
    </nc>
  </rcc>
  <rcc rId="236" sId="1" numFmtId="14">
    <oc r="DL24">
      <v>3.0999999999999999E-3</v>
    </oc>
    <nc r="DL24">
      <v>3.7000000000000002E-3</v>
    </nc>
  </rcc>
  <rcc rId="237" sId="1" numFmtId="14">
    <oc r="DL25">
      <v>-1.9E-3</v>
    </oc>
    <nc r="DL25">
      <v>1E-3</v>
    </nc>
  </rcc>
  <rcc rId="238" sId="1" numFmtId="14">
    <oc r="DL26">
      <v>4.0000000000000002E-4</v>
    </oc>
    <nc r="DL26">
      <v>1.5E-3</v>
    </nc>
  </rcc>
  <rcc rId="239" sId="1" numFmtId="14">
    <oc r="DL28">
      <v>3.8E-3</v>
    </oc>
    <nc r="DL28">
      <v>4.8999999999999998E-3</v>
    </nc>
  </rcc>
  <rcc rId="240" sId="1" numFmtId="14">
    <oc r="DL29">
      <v>4.8999999999999998E-3</v>
    </oc>
    <nc r="DL29">
      <v>2.5999999999999999E-3</v>
    </nc>
  </rcc>
  <rcc rId="241" sId="1" numFmtId="14">
    <oc r="DL30">
      <v>2.3999999999999998E-3</v>
    </oc>
    <nc r="DL30">
      <v>2.0999999999999999E-3</v>
    </nc>
  </rcc>
  <rcc rId="242" sId="1" numFmtId="14">
    <oc r="DL32">
      <v>-8.9999999999999998E-4</v>
    </oc>
    <nc r="DL32">
      <v>2.5999999999999999E-3</v>
    </nc>
  </rcc>
  <rcc rId="243" sId="1" numFmtId="14">
    <oc r="DL33">
      <v>-2.3E-3</v>
    </oc>
    <nc r="DL33">
      <v>-2.9999999999999997E-4</v>
    </nc>
  </rcc>
  <rcc rId="244" sId="1" numFmtId="14">
    <oc r="DL35">
      <v>1.2999999999999999E-3</v>
    </oc>
    <nc r="DL35">
      <v>2.8E-3</v>
    </nc>
  </rcc>
  <rcc rId="245" sId="1" numFmtId="14">
    <nc r="DM51">
      <v>0.17019999999999999</v>
    </nc>
  </rcc>
  <rcc rId="246" sId="1" numFmtId="14">
    <nc r="DM52">
      <v>0.18659999999999999</v>
    </nc>
  </rcc>
  <rcc rId="247" sId="1" numFmtId="14">
    <nc r="DM53">
      <v>7.6799999999999993E-2</v>
    </nc>
  </rcc>
  <rcc rId="248" sId="1" numFmtId="14">
    <nc r="DM54">
      <v>7.0099999999999996E-2</v>
    </nc>
  </rcc>
  <rcc rId="249" sId="1" numFmtId="14">
    <nc r="DM55">
      <v>-2.9100000000000001E-2</v>
    </nc>
  </rcc>
  <rcc rId="250" sId="1" numFmtId="14">
    <nc r="DM56">
      <v>-5.7700000000000001E-2</v>
    </nc>
  </rcc>
  <rcc rId="251" sId="1" numFmtId="14">
    <nc r="DM57">
      <v>-0.19139999999999999</v>
    </nc>
  </rcc>
  <rcc rId="252" sId="1" numFmtId="14">
    <nc r="DM58">
      <v>-0.22550000000000001</v>
    </nc>
  </rcc>
  <rcc rId="253" sId="1">
    <nc r="DM59">
      <v>1.68</v>
    </nc>
  </rcc>
  <rfmt sheetId="1" sqref="DM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M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54" sId="1">
    <nc r="DN60" t="inlineStr">
      <is>
        <t xml:space="preserve"> </t>
      </is>
    </nc>
  </rcc>
  <rcc rId="255" sId="1" numFmtId="14">
    <nc r="DM60">
      <v>2.2599999999999999E-2</v>
    </nc>
  </rcc>
  <rfmt sheetId="1" sqref="DM60">
    <dxf>
      <fill>
        <patternFill>
          <bgColor rgb="FFC00000"/>
        </patternFill>
      </fill>
    </dxf>
  </rfmt>
  <rcc rId="256" sId="1" numFmtId="14">
    <nc r="DM61">
      <v>-2.5100000000000001E-2</v>
    </nc>
  </rcc>
  <rfmt sheetId="1" sqref="DM61">
    <dxf>
      <fill>
        <patternFill>
          <bgColor theme="4" tint="-0.249977111117893"/>
        </patternFill>
      </fill>
    </dxf>
  </rfmt>
  <rfmt sheetId="1" sqref="DM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57" sId="1" odxf="1" dxf="1">
    <nc r="DM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8" sId="1" odxf="1" dxf="1">
    <oc r="DM66">
      <f>SUM(DM52, -DM58)</f>
    </oc>
    <nc r="DM66">
      <f>SUM(DM51, -DM58)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9" sId="1" odxf="1" dxf="1">
    <nc r="DM6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0" sId="1" odxf="1" dxf="1">
    <oc r="DM68">
      <f>SUM(DM54, -DM58)</f>
    </oc>
    <nc r="DM68">
      <f>SUM(DM52, -DM58)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1" sId="1" odxf="1" dxf="1">
    <nc r="DM69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2" sId="1" odxf="1" dxf="1">
    <oc r="DM70">
      <f>SUM(DM52, -DM57)</f>
    </oc>
    <nc r="DM70">
      <f>SUM(DM51, -DM57)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63" sId="1" odxf="1" dxf="1">
    <nc r="DM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4" sId="1" odxf="1" dxf="1">
    <oc r="DM72">
      <f>SUM(DM57, -DM68)</f>
    </oc>
    <nc r="DM72">
      <f>SUM(DM52, -DM57)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5" sId="1" odxf="1" dxf="1">
    <nc r="DM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6" sId="1" odxf="1" dxf="1">
    <oc r="DM74">
      <f>SUM(DM58, -DM68)</f>
    </oc>
    <nc r="DM74">
      <f>SUM(DM53, -DM58)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67" sId="1" odxf="1" dxf="1">
    <nc r="DM75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8" sId="1" odxf="1" dxf="1">
    <oc r="DM76">
      <f>SUM(DM57, -DM67)</f>
    </oc>
    <nc r="DM76">
      <f>SUM(DM54, -DM58)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69" sId="1" odxf="1" dxf="1">
    <nc r="DM77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70" sId="1" odxf="1" dxf="1">
    <oc r="DM78">
      <f>SUM(DM67, -DM74)</f>
    </oc>
    <nc r="DM78">
      <f>SUM(DM53, -DM57)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71" sId="1" odxf="1" dxf="1">
    <nc r="DM7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72" sId="1" odxf="1" dxf="1">
    <oc r="DM80">
      <f>SUM(DM68, -DM74)</f>
    </oc>
    <nc r="DM80">
      <f>SUM(DM51, -DM56)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3" sId="1" odxf="1" dxf="1">
    <nc r="DM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74" sId="1" odxf="1" dxf="1">
    <oc r="DM82">
      <f>SUM(DM67, -DM73)</f>
    </oc>
    <nc r="DM82">
      <f>SUM(DM54, -DM57)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5" sId="1" odxf="1" dxf="1">
    <nc r="DM83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6" sId="1" odxf="1" dxf="1">
    <oc r="DM84">
      <f>SUM(DM73, -DM80)</f>
    </oc>
    <nc r="DM84">
      <f>SUM(DM52, -DM56)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7" sId="1" odxf="1" dxf="1">
    <nc r="DM8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78" sId="1" odxf="1" dxf="1">
    <oc r="DM86">
      <f>SUM(DM74, -DM80)</f>
    </oc>
    <nc r="DM86">
      <f>SUM(DM51, -DM55)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9" sId="1" odxf="1" dxf="1">
    <nc r="DM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80" sId="1" odxf="1" dxf="1">
    <oc r="DM88">
      <f>SUM(DM73, -DM79)</f>
    </oc>
    <nc r="DM88">
      <f>SUM(DM52, -DM55)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1" sId="1" odxf="1" dxf="1">
    <nc r="DM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2" sId="1" odxf="1" dxf="1">
    <oc r="DM90">
      <f>SUM(DM79, -DM86)</f>
    </oc>
    <nc r="DM90">
      <f>SUM(DM55, -DM58)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83" sId="1" odxf="1" dxf="1">
    <nc r="DM91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84" sId="1" odxf="1" dxf="1">
    <oc r="DM92">
      <f>SUM(DM80, -DM86)</f>
    </oc>
    <nc r="DM92">
      <f>SUM(DM56, -DM58)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5" sId="1" odxf="1" dxf="1">
    <nc r="DM93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6" sId="1" odxf="1" dxf="1">
    <oc r="DM94">
      <f>SUM(DM79, -DM85)</f>
    </oc>
    <nc r="DM94">
      <f>SUM(DM55, -DM57)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7" sId="1" odxf="1" dxf="1">
    <nc r="DM95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288" sId="1" odxf="1" dxf="1">
    <oc r="DM96">
      <f>SUM(DM85, -DM92)</f>
    </oc>
    <nc r="DM96">
      <f>SUM(DM51, -DM54)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9" sId="1" odxf="1" dxf="1">
    <nc r="DM97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90" sId="1" odxf="1" dxf="1">
    <oc r="DM98">
      <f>SUM(DM86, -DM92)</f>
    </oc>
    <nc r="DM98">
      <f>SUM(DM56, -DM57)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1" sId="1" odxf="1" dxf="1">
    <nc r="DM99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2" sId="1" odxf="1" dxf="1">
    <oc r="DM100">
      <f>SUM(DM85, -DM91)</f>
    </oc>
    <nc r="DM100">
      <f>SUM(DM52, -DM54)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3" sId="1" odxf="1" dxf="1">
    <nc r="DM10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4" sId="1" odxf="1" dxf="1">
    <oc r="DM102">
      <f>SUM(DM91, -DM98)</f>
    </oc>
    <nc r="DM102">
      <f>SUM(DM53, -DM56)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5" sId="1" odxf="1" dxf="1">
    <nc r="DM103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96" sId="1" odxf="1" dxf="1">
    <oc r="DM104">
      <f>SUM(DM92, -DM98)</f>
    </oc>
    <nc r="DM104">
      <f>SUM(DM51, -DM53)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7" sId="1" odxf="1" dxf="1">
    <nc r="DM105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8" sId="1" odxf="1" dxf="1">
    <oc r="DM106">
      <f>SUM(DM91, -DM97)</f>
    </oc>
    <nc r="DM106">
      <f>SUM(DM53, -DM55)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9" sId="1" odxf="1" dxf="1">
    <nc r="DM107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0" sId="1" odxf="1" dxf="1">
    <oc r="DM108">
      <f>SUM(DM97, -DM104)</f>
    </oc>
    <nc r="DM108">
      <f>SUM(DM52, -DM53)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1" sId="1" odxf="1" dxf="1">
    <nc r="DM10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02" sId="1" odxf="1" dxf="1">
    <oc r="DM110">
      <f>SUM(DM98, -DM104)</f>
    </oc>
    <nc r="DM110">
      <f>SUM(DM54, -DM56)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3" sId="1" odxf="1" dxf="1">
    <nc r="DM11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04" sId="1" odxf="1" dxf="1">
    <oc r="DM112">
      <f>SUM(DM97, -DM103)</f>
    </oc>
    <nc r="DM112">
      <f>SUM(DM54, -DM55)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5" sId="1" odxf="1" dxf="1">
    <nc r="DM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06" sId="1" odxf="1" dxf="1">
    <oc r="DM114">
      <f>SUM(DM99, -DM105)</f>
    </oc>
    <nc r="DM114">
      <f>SUM(DM57, -DM58)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7" sId="1" odxf="1" dxf="1">
    <nc r="DM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08" sId="1" odxf="1" dxf="1">
    <oc r="DM116">
      <f>SUM(DM105, -DM112)</f>
    </oc>
    <nc r="DM116">
      <f>SUM(DM53, -DM54)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9" sId="1" odxf="1" dxf="1">
    <nc r="DM117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10" sId="1" odxf="1" dxf="1">
    <oc r="DM118">
      <f>SUM(DM106, -DM112)</f>
    </oc>
    <nc r="DM118">
      <f>SUM(DM55, -DM56)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11" sId="1" odxf="1" dxf="1">
    <nc r="DM11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DM118" start="0" length="0">
    <dxf>
      <border outline="0">
        <left/>
        <top/>
        <bottom style="medium">
          <color rgb="FFFFFF00"/>
        </bottom>
      </border>
    </dxf>
  </rfmt>
  <rcc rId="312" sId="1">
    <nc r="DM63" t="inlineStr">
      <is>
        <t xml:space="preserve"> </t>
      </is>
    </nc>
  </rcc>
  <rfmt sheetId="1" sqref="DM119">
    <dxf>
      <fill>
        <patternFill>
          <bgColor theme="5" tint="-0.249977111117893"/>
        </patternFill>
      </fill>
    </dxf>
  </rfmt>
  <rm rId="313" sheetId="1" source="DM52:DN52" destination="DN60:DO60" sourceSheetId="1">
    <rcc rId="0" sId="1">
      <nc r="DN60" t="inlineStr">
        <is>
          <t xml:space="preserve"> </t>
        </is>
      </nc>
    </rcc>
  </rm>
  <rm rId="314" sheetId="1" source="DM51:DN51" destination="DM52:DN52" sourceSheetId="1"/>
  <rm rId="315" sheetId="1" source="DN60:DO60" destination="DM51:DN51" sourceSheetId="1"/>
  <rcc rId="316" sId="1">
    <oc r="DM120">
      <f>SUM(DM105, -DM111)</f>
    </oc>
    <nc r="DM120">
      <f>SUM(DM51, -DM52)</f>
    </nc>
  </rcc>
  <rm rId="317" sheetId="1" source="DM115:DM116" destination="DM121:DM122" sourceSheetId="1"/>
  <rm rId="318" sheetId="1" source="DM113:DM114" destination="DM115:DM116" sourceSheetId="1"/>
  <rm rId="319" sheetId="1" source="DM103:DM104" destination="DM113:DM114" sourceSheetId="1"/>
  <rm rId="320" sheetId="1" source="DM109:DM110" destination="DM103:DM104" sourceSheetId="1"/>
  <rm rId="321" sheetId="1" source="DM105:DM106" destination="DM109:DM110" sourceSheetId="1"/>
  <rm rId="322" sheetId="1" source="DM107:DM110" destination="DM105:DM108" sourceSheetId="1"/>
  <rm rId="323" sheetId="1" source="DM95:DM96" destination="DM109:DM110" sourceSheetId="1"/>
  <rm rId="324" sheetId="1" source="DM97:DM104" destination="DM95:DM102" sourceSheetId="1"/>
  <rm rId="325" sheetId="1" source="DM97:DM98" destination="DM103:DM104" sourceSheetId="1"/>
  <rm rId="326" sheetId="1" source="DM99:DM100" destination="DM97:DM98" sourceSheetId="1"/>
  <rm rId="327" sheetId="1" source="DM95:DM96" destination="DM99:DM100" sourceSheetId="1"/>
  <rm rId="328" sheetId="1" source="DM89:DM94" destination="DM91:DM96" sourceSheetId="1"/>
  <rm rId="329" sheetId="1" source="DM85:DM86" destination="DM89:DM90" sourceSheetId="1"/>
  <rm rId="330" sheetId="1" source="DM79:DM80" destination="DM85:DM86" sourceSheetId="1"/>
  <rm rId="331" sheetId="1" source="DM73:DM78" destination="DM75:DM80" sourceSheetId="1"/>
  <rm rId="332" sheetId="1" source="DM69:DM70" destination="DM73:DM74" sourceSheetId="1"/>
  <rm rId="333" sheetId="1" source="DM65:DM66" destination="DM69:DM70" sourceSheetId="1"/>
  <rm rId="334" sheetId="1" source="DM67:DM122" destination="DM65:DM120" sourceSheetId="1"/>
  <rcc rId="335" sId="1" numFmtId="14">
    <nc r="DM136">
      <v>8.5900000000000004E-2</v>
    </nc>
  </rcc>
  <rcc rId="336" sId="1" numFmtId="14">
    <nc r="DM137">
      <v>3.7900000000000003E-2</v>
    </nc>
  </rcc>
  <rcc rId="337" sId="1" numFmtId="14">
    <nc r="DM138">
      <v>3.2500000000000001E-2</v>
    </nc>
  </rcc>
  <rcc rId="338" sId="1" numFmtId="14">
    <nc r="DM139">
      <v>2.64E-2</v>
    </nc>
  </rcc>
  <rcc rId="339" sId="1" numFmtId="14">
    <nc r="DM140">
      <v>1.55E-2</v>
    </nc>
  </rcc>
  <rcc rId="340" sId="1" numFmtId="14">
    <nc r="DM141">
      <v>-3.6700000000000003E-2</v>
    </nc>
  </rcc>
  <rcc rId="341" sId="1" numFmtId="14">
    <nc r="DM142">
      <v>-8.1900000000000001E-2</v>
    </nc>
  </rcc>
  <rcc rId="342" sId="1" numFmtId="14">
    <nc r="DM143">
      <v>-7.9600000000000004E-2</v>
    </nc>
  </rcc>
  <rcc rId="343" sId="1" odxf="1" dxf="1" numFmtId="14">
    <nc r="DM145">
      <v>2.2599999999999999E-2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44" sId="1" odxf="1" dxf="1" numFmtId="14">
    <nc r="DM146">
      <v>-2.5100000000000001E-2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45" sId="1">
    <nc r="DN145" t="inlineStr">
      <is>
        <t xml:space="preserve"> </t>
      </is>
    </nc>
  </rcc>
  <rfmt sheetId="1" sqref="DM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46" sId="1" odxf="1" dxf="1">
    <nc r="DM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47" sId="1" odxf="1" dxf="1">
    <oc r="DM151">
      <f>SUM(DM136, -DM143)</f>
    </oc>
    <nc r="DM151">
      <f>SUM(DM136, -DM143)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48" sId="1" odxf="1" dxf="1">
    <nc r="DM15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49" sId="1" odxf="1" dxf="1">
    <oc r="DM153">
      <f>SUM(DM141, -DM143)</f>
    </oc>
    <nc r="DM153">
      <f>SUM(DM136, -DM142)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0" sId="1" odxf="1" dxf="1">
    <nc r="DM154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51" sId="1" odxf="1" dxf="1">
    <oc r="DM155">
      <f>SUM(DM136, -DM142)</f>
    </oc>
    <nc r="DM155">
      <f>SUM(DM137, -DM143)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2" sId="1" odxf="1" dxf="1">
    <nc r="DM156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3" sId="1" odxf="1" dxf="1">
    <oc r="DM157">
      <f>SUM(DM142, -DM153)</f>
    </oc>
    <nc r="DM157">
      <f>SUM(DM136, -DM141)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4" sId="1" odxf="1" dxf="1">
    <nc r="DM158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55" sId="1" odxf="1" dxf="1">
    <oc r="DM159">
      <f>SUM(DM143, -DM153)</f>
    </oc>
    <nc r="DM159">
      <f>SUM(DM137, -DM142)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56" sId="1" odxf="1" dxf="1">
    <nc r="DM160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57" sId="1" odxf="1" dxf="1">
    <oc r="DM161">
      <f>SUM(DM142, -DM152)</f>
    </oc>
    <nc r="DM161">
      <f>SUM(DM138, -DM143)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8" sId="1" odxf="1" dxf="1">
    <nc r="DM162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59" sId="1" odxf="1" dxf="1">
    <oc r="DM163">
      <f>SUM(DM152, -DM159)</f>
    </oc>
    <nc r="DM163">
      <f>SUM(DM137, -DM141)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60" sId="1" odxf="1" dxf="1">
    <nc r="DM164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61" sId="1" odxf="1" dxf="1">
    <oc r="DM165">
      <f>SUM(DM153, -DM159)</f>
    </oc>
    <nc r="DM165">
      <f>SUM(DM138, -DM142)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62" sId="1" odxf="1" dxf="1">
    <nc r="DM166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63" sId="1" odxf="1" dxf="1">
    <oc r="DM167">
      <f>SUM(DM152, -DM158)</f>
    </oc>
    <nc r="DM167">
      <f>SUM(DM139, -DM143)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4" sId="1" odxf="1" dxf="1">
    <nc r="DM16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65" sId="1" odxf="1" dxf="1">
    <oc r="DM169">
      <f>SUM(DM158, -DM165)</f>
    </oc>
    <nc r="DM169">
      <f>SUM(DM140, -DM143)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6" sId="1" odxf="1" dxf="1">
    <nc r="DM170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67" sId="1" odxf="1" dxf="1">
    <oc r="DM171">
      <f>SUM(DM159, -DM165)</f>
    </oc>
    <nc r="DM171">
      <f>SUM(DM138, -DM141)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8" sId="1" odxf="1" dxf="1">
    <nc r="DM17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69" sId="1" odxf="1" dxf="1">
    <oc r="DM173">
      <f>SUM(DM158, -DM164)</f>
    </oc>
    <nc r="DM173">
      <f>SUM(DM139, -DM142)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0" sId="1" odxf="1" dxf="1">
    <nc r="DM17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71" sId="1" odxf="1" dxf="1">
    <oc r="DM175">
      <f>SUM(DM164, -DM171)</f>
    </oc>
    <nc r="DM175">
      <f>SUM(DM140, -DM142)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2" sId="1" odxf="1" dxf="1">
    <nc r="DM17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73" sId="1" odxf="1" dxf="1">
    <oc r="DM177">
      <f>SUM(DM165, -DM171)</f>
    </oc>
    <nc r="DM177">
      <f>SUM(DM139, -DM141)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4" sId="1" odxf="1" dxf="1">
    <nc r="DM178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75" sId="1" odxf="1" dxf="1">
    <oc r="DM179">
      <f>SUM(DM164, -DM170)</f>
    </oc>
    <nc r="DM179">
      <f>SUM(DM140, -DM141)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76" sId="1" odxf="1" dxf="1">
    <nc r="DM18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7" sId="1" odxf="1" dxf="1">
    <oc r="DM181">
      <f>SUM(DM170, -DM177)</f>
    </oc>
    <nc r="DM181">
      <f>SUM(DM136, -DM140)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78" sId="1" odxf="1" dxf="1">
    <nc r="DM182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9" sId="1" odxf="1" dxf="1">
    <oc r="DM183">
      <f>SUM(DM171, -DM177)</f>
    </oc>
    <nc r="DM183">
      <f>SUM(DM136, -DM139)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0" sId="1" odxf="1" dxf="1">
    <nc r="DM18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81" sId="1" odxf="1" dxf="1">
    <oc r="DM185">
      <f>SUM(DM170, -DM176)</f>
    </oc>
    <nc r="DM185">
      <f>SUM(DM137, -DM140)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2" sId="1" odxf="1" dxf="1">
    <nc r="DM18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83" sId="1" odxf="1" dxf="1">
    <oc r="DM187">
      <f>SUM(DM176, -DM183)</f>
    </oc>
    <nc r="DM187">
      <f>SUM(DM137, -DM139)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84" sId="1" odxf="1" dxf="1">
    <nc r="DM188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5" sId="1" odxf="1" dxf="1">
    <oc r="DM189">
      <f>SUM(DM177, -DM183)</f>
    </oc>
    <nc r="DM189">
      <f>SUM(DM136, -DM138)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6" sId="1" odxf="1" dxf="1">
    <nc r="DM19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87" sId="1" odxf="1" dxf="1">
    <oc r="DM191">
      <f>SUM(DM176, -DM182)</f>
    </oc>
    <nc r="DM191">
      <f>SUM(DM141, -DM143)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8" sId="1" odxf="1" dxf="1">
    <nc r="DM19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89" sId="1" odxf="1" dxf="1">
    <oc r="DM193">
      <f>SUM(DM182, -DM189)</f>
    </oc>
    <nc r="DM193">
      <f>SUM(DM137, -DM138)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0" sId="1" odxf="1" dxf="1">
    <nc r="DM194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91" sId="1" odxf="1" dxf="1">
    <oc r="DM195">
      <f>SUM(DM183, -DM189)</f>
    </oc>
    <nc r="DM195">
      <f>SUM(DM138, -DM140)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92" sId="1" odxf="1" dxf="1">
    <nc r="DM196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93" sId="1" odxf="1" dxf="1">
    <oc r="DM197">
      <f>SUM(DM182, -DM188)</f>
    </oc>
    <nc r="DM197">
      <f>SUM(DM138, -DM139)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4" sId="1" odxf="1" dxf="1">
    <nc r="DM19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95" sId="1" odxf="1" dxf="1">
    <oc r="DM199">
      <f>SUM(DM184, -DM190)</f>
    </oc>
    <nc r="DM199">
      <f>SUM(DM136, -DM137)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6" sId="1" odxf="1" dxf="1">
    <nc r="DM200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97" sId="1" odxf="1" dxf="1">
    <oc r="DM201">
      <f>SUM(DM190, -DM197)</f>
    </oc>
    <nc r="DM201">
      <f>SUM(DM141, -DM142)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98" sId="1" odxf="1" dxf="1">
    <nc r="DM20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fmt sheetId="1" sqref="DM20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399" sId="1" odxf="1" dxf="1">
    <nc r="DM20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00" sId="1" odxf="1" dxf="1">
    <oc r="DM205">
      <f>SUM(DM190, -DM196)</f>
    </oc>
    <nc r="DM205">
      <f>SUM(DM139, -DM140)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1" sId="1">
    <nc r="DM148" t="inlineStr">
      <is>
        <t xml:space="preserve"> </t>
      </is>
    </nc>
  </rcc>
  <rm rId="402" sheetId="1" source="DM143:DN143" destination="DN146:DO146" sourceSheetId="1"/>
  <rm rId="403" sheetId="1" source="DM142:DN142" destination="DM143:DN143" sourceSheetId="1"/>
  <rm rId="404" sheetId="1" source="DN146:DO146" destination="DM142:DN142" sourceSheetId="1"/>
  <rfmt sheetId="1" sqref="DM202">
    <dxf>
      <fill>
        <patternFill>
          <bgColor rgb="FFFF0000"/>
        </patternFill>
      </fill>
    </dxf>
  </rfmt>
  <rcc rId="405" sId="1">
    <oc r="DM203">
      <f>SUM(DM191, -DM197)</f>
    </oc>
    <nc r="DM203">
      <f>SUM(DM142, -DM143)</f>
    </nc>
  </rcc>
  <rm rId="406" sheetId="1" source="DM202:DM203" destination="DM208:DM209" sourceSheetId="1"/>
  <rm rId="407" sheetId="1" source="DM192:DM193" destination="DM206:DM207" sourceSheetId="1"/>
  <rm rId="408" sheetId="1" source="DM204:DM205" destination="DM202:DM203" sourceSheetId="1"/>
  <rm rId="409" sheetId="1" source="DM196:DM197" destination="DM204:DM205" sourceSheetId="1"/>
  <rm rId="410" sheetId="1" source="DM198:DM201" destination="DM196:DM199" sourceSheetId="1"/>
  <rm rId="411" sheetId="1" source="DM186:DM187" destination="DM200:DM201" sourceSheetId="1"/>
  <rm rId="412" sheetId="1" source="DM194:DM199" destination="DM192:DM197" sourceSheetId="1"/>
  <rm rId="413" sheetId="1" source="DM192:DM193" destination="DM198:DM199" sourceSheetId="1"/>
  <rm rId="414" sheetId="1" source="DM194:DM197" destination="DM192:DM195" sourceSheetId="1"/>
  <rm rId="415" sheetId="1" source="DM188:DM195" destination="DM186:DM193" sourceSheetId="1"/>
  <rm rId="416" sheetId="1" source="DM184:DM185" destination="DM196:DM197" sourceSheetId="1"/>
  <rm rId="417" sheetId="1" source="DM188:DM189" destination="DM194:DM195" sourceSheetId="1"/>
  <rm rId="418" sheetId="1" source="DM178:DM179" destination="DM188:DM189" sourceSheetId="1"/>
  <rm rId="419" sheetId="1" source="DM182:DM183" destination="DM184:DM185" sourceSheetId="1"/>
  <rm rId="420" sheetId="1" source="DM176:DM177" destination="DM182:DM183" sourceSheetId="1"/>
  <rm rId="421" sheetId="1" source="DM180:DM181" destination="DM176:DM177" sourceSheetId="1"/>
  <rm rId="422" sheetId="1" source="DM170:DM171" destination="DM180:DM181" sourceSheetId="1"/>
  <rm rId="423" sheetId="1" source="DM176:DM177" destination="DM178:DM179" sourceSheetId="1"/>
  <rm rId="424" sheetId="1" source="DM162:DM163" destination="DM176:DM177" sourceSheetId="1"/>
  <rm rId="425" sheetId="1" source="DM172:DM175" destination="DM171:DM174" sourceSheetId="1"/>
  <rm rId="426" sheetId="1" source="DM171:DM174" destination="DM170:DM173" sourceSheetId="1"/>
  <rm rId="427" sheetId="1" source="DM168:DM169" destination="DM174:DM175" sourceSheetId="1"/>
  <rm rId="428" sheetId="1" source="DM170:DM171" destination="DM168:DM169" sourceSheetId="1"/>
  <rm rId="429" sheetId="1" source="DM166:DM167" destination="DM170:DM171" sourceSheetId="1"/>
  <rm rId="430" sheetId="1" source="DM160:DM161" destination="DM166:DM167" sourceSheetId="1"/>
  <rm rId="431" sheetId="1" source="DM154:DM155" destination="DM162:DM163" sourceSheetId="1"/>
  <rm rId="432" sheetId="1" source="DM156:DM159" destination="DM158:DM161" sourceSheetId="1"/>
  <rm rId="433" sheetId="1" source="DM150:DM151" destination="DM154:DM155" sourceSheetId="1"/>
  <rm rId="434" sheetId="1" source="DM152:DM155" destination="DM154:DM157" sourceSheetId="1"/>
  <rm rId="435" sheetId="1" source="DM154:DM209" destination="DM150:DM205" sourceSheetId="1"/>
  <rcc rId="436" sId="1">
    <nc r="DM149">
      <v>110.86</v>
    </nc>
  </rcc>
  <rcc rId="437" sId="1">
    <nc r="DM64">
      <v>0.75770000000000004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Q117" zoomScaleNormal="100" workbookViewId="0">
      <selection activeCell="DM130" sqref="DM130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279">
        <v>-4.0000000000000002E-4</v>
      </c>
      <c r="DM2" s="6"/>
      <c r="DN2" s="6"/>
      <c r="DO2" s="6"/>
      <c r="DP2" s="6"/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-6.1874999999999994E-4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279">
        <v>-3.7000000000000002E-3</v>
      </c>
      <c r="DM3" s="6"/>
      <c r="DN3" s="6"/>
      <c r="DO3" s="6"/>
      <c r="DP3" s="6"/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-4.8749999999999987E-4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279">
        <v>5.0000000000000001E-4</v>
      </c>
      <c r="DM4" s="6"/>
      <c r="DN4" s="6"/>
      <c r="DO4" s="6"/>
      <c r="DP4" s="6"/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6.062499999999998E-4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279">
        <v>1.6000000000000001E-3</v>
      </c>
      <c r="DM5" s="6"/>
      <c r="DN5" s="6"/>
      <c r="DO5" s="6"/>
      <c r="DP5" s="6"/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1.2249999999999997E-3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279">
        <v>3.2000000000000002E-3</v>
      </c>
      <c r="DM6" s="6"/>
      <c r="DN6" s="6"/>
      <c r="DO6" s="6"/>
      <c r="DP6" s="6"/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-1.2499999999999998E-3</v>
      </c>
      <c r="DX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279">
        <v>1.1000000000000001E-3</v>
      </c>
      <c r="DM7" s="6"/>
      <c r="DN7" s="6"/>
      <c r="DO7" s="6"/>
      <c r="DP7" s="6"/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-7.0624999999999985E-4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279">
        <v>-1E-3</v>
      </c>
      <c r="DM8" s="6"/>
      <c r="DN8" s="10"/>
      <c r="DO8" s="10"/>
      <c r="DP8" s="6"/>
      <c r="DQ8" s="6"/>
      <c r="DR8" s="6"/>
      <c r="DS8" s="6"/>
      <c r="DT8" s="6"/>
      <c r="DU8" s="6"/>
      <c r="DV8" s="7">
        <f t="shared" si="3"/>
        <v>-4.8999999999999998E-3</v>
      </c>
      <c r="DW8" s="7">
        <f t="shared" si="4"/>
        <v>4.7500000000000011E-4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8.9999999999999954E-4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0</v>
      </c>
      <c r="DP9" s="13">
        <f t="shared" si="17"/>
        <v>0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2.7709677419354832E-3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279">
        <v>3.5000000000000001E-3</v>
      </c>
      <c r="DM10" s="6"/>
      <c r="DN10" s="15"/>
      <c r="DO10" s="15"/>
      <c r="DP10" s="6"/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9.9999999999999978E-5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279">
        <v>2.0000000000000001E-4</v>
      </c>
      <c r="DM11" s="6"/>
      <c r="DN11" s="6"/>
      <c r="DO11" s="6"/>
      <c r="DP11" s="6"/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1.2500000000000008E-4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279">
        <v>1.2999999999999999E-3</v>
      </c>
      <c r="DM12" s="6"/>
      <c r="DN12" s="6"/>
      <c r="DO12" s="6"/>
      <c r="DP12" s="6"/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6.9375000000000014E-4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279">
        <v>-3.0000000000000001E-3</v>
      </c>
      <c r="DM13" s="6"/>
      <c r="DN13" s="6"/>
      <c r="DO13" s="6"/>
      <c r="DP13" s="6"/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1.0250000000000001E-3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279">
        <v>-8.0000000000000004E-4</v>
      </c>
      <c r="DM14" s="6"/>
      <c r="DN14" s="6"/>
      <c r="DO14" s="6"/>
      <c r="DP14" s="6"/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8.0625000000000022E-4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279">
        <v>-1.2999999999999999E-3</v>
      </c>
      <c r="DM15" s="6"/>
      <c r="DN15" s="10"/>
      <c r="DO15" s="10"/>
      <c r="DP15" s="6"/>
      <c r="DQ15" s="6"/>
      <c r="DR15" s="6"/>
      <c r="DS15" s="6"/>
      <c r="DT15" s="6"/>
      <c r="DU15" s="6"/>
      <c r="DV15" s="16">
        <f t="shared" si="3"/>
        <v>-4.0000000000000001E-3</v>
      </c>
      <c r="DW15" s="16">
        <f t="shared" si="4"/>
        <v>-9.9999999999999991E-5</v>
      </c>
      <c r="DX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-5.0000000000000012E-4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0</v>
      </c>
      <c r="DP16" s="20">
        <f>SUM(DP2,DP10:DP15)</f>
        <v>0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1.0483870967741933E-3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279">
        <v>-2.8E-3</v>
      </c>
      <c r="DM17" s="6"/>
      <c r="DN17" s="15"/>
      <c r="DO17" s="15"/>
      <c r="DP17" s="6"/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1.999999999999999E-4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279">
        <v>-1.6999999999999999E-3</v>
      </c>
      <c r="DM18" s="6"/>
      <c r="DN18" s="6"/>
      <c r="DO18" s="6"/>
      <c r="DP18" s="6"/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8.9999999999999998E-4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279">
        <v>-6.1000000000000004E-3</v>
      </c>
      <c r="DM19" s="6"/>
      <c r="DN19" s="6"/>
      <c r="DO19" s="6"/>
      <c r="DP19" s="6"/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1.1937499999999999E-3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279">
        <v>-4.3E-3</v>
      </c>
      <c r="DM20" s="6"/>
      <c r="DN20" s="6"/>
      <c r="DO20" s="6"/>
      <c r="DP20" s="6"/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4.999999999999999E-4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279">
        <v>-4.4000000000000003E-3</v>
      </c>
      <c r="DM21" s="6"/>
      <c r="DN21" s="10"/>
      <c r="DO21" s="10"/>
      <c r="DP21" s="6"/>
      <c r="DQ21" s="6"/>
      <c r="DR21" s="6"/>
      <c r="DS21" s="6"/>
      <c r="DT21" s="6"/>
      <c r="DU21" s="6"/>
      <c r="DV21" s="22">
        <f t="shared" si="3"/>
        <v>-4.7999999999999996E-3</v>
      </c>
      <c r="DW21" s="22">
        <f t="shared" si="4"/>
        <v>1.6249999999999994E-4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-2.6500000000000003E-2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0</v>
      </c>
      <c r="DP22" s="25">
        <f>SUM(DP3, -DP10,DP17:DP21)</f>
        <v>0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1.2225806451612903E-3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279">
        <v>1.6000000000000001E-3</v>
      </c>
      <c r="DM23" s="6"/>
      <c r="DN23" s="15"/>
      <c r="DO23" s="15"/>
      <c r="DP23" s="6"/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9.5000000000000011E-4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279">
        <v>3.7000000000000002E-3</v>
      </c>
      <c r="DM24" s="6"/>
      <c r="DN24" s="6"/>
      <c r="DO24" s="6"/>
      <c r="DP24" s="6"/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-7.2500000000000006E-4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279">
        <v>1E-3</v>
      </c>
      <c r="DM25" s="6"/>
      <c r="DN25" s="6"/>
      <c r="DO25" s="6"/>
      <c r="DP25" s="6"/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-3.9375000000000017E-4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279">
        <v>1.5E-3</v>
      </c>
      <c r="DM26" s="6"/>
      <c r="DN26" s="10"/>
      <c r="DO26" s="10"/>
      <c r="DP26" s="6"/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1.6875000000000006E-4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-2.5000000000000001E-3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0</v>
      </c>
      <c r="DP27" s="29">
        <f t="shared" si="53"/>
        <v>0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4.9999999999999979E-4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279">
        <v>4.8999999999999998E-3</v>
      </c>
      <c r="DM28" s="6"/>
      <c r="DN28" s="15"/>
      <c r="DO28" s="15"/>
      <c r="DP28" s="6"/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6.2499999999999622E-6</v>
      </c>
      <c r="DX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279">
        <v>2.5999999999999999E-3</v>
      </c>
      <c r="DM29" s="6"/>
      <c r="DN29" s="6"/>
      <c r="DO29" s="6"/>
      <c r="DP29" s="6"/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-1.8749999999999941E-5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279">
        <v>2.0999999999999999E-3</v>
      </c>
      <c r="DM30" s="6"/>
      <c r="DN30" s="10"/>
      <c r="DO30" s="10"/>
      <c r="DP30" s="6"/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-7.6874999999999979E-4</v>
      </c>
      <c r="DX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2.5600000000000001E-2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0</v>
      </c>
      <c r="DP31" s="34">
        <f>SUM(DP6, -DP13, -DP19,DP24,DP28:DP30)</f>
        <v>0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-2.5677419354838715E-3</v>
      </c>
      <c r="DX31" s="31">
        <f t="shared" si="5"/>
        <v>2.5600000000000001E-2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279">
        <v>2.5999999999999999E-3</v>
      </c>
      <c r="DM32" s="6"/>
      <c r="DN32" s="15"/>
      <c r="DO32" s="15"/>
      <c r="DP32" s="6"/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4.8125000000000002E-4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279">
        <v>-2.9999999999999997E-4</v>
      </c>
      <c r="DM33" s="6"/>
      <c r="DN33" s="10"/>
      <c r="DO33" s="10"/>
      <c r="DP33" s="6"/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-3.8749999999999993E-4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6.9000000000000008E-3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0</v>
      </c>
      <c r="DP34" s="38">
        <f>SUM(DP7, -DP14, -DP20,DP25, -DP29,DP32:DP33)</f>
        <v>0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-1.1838709677419359E-3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279">
        <v>2.8E-3</v>
      </c>
      <c r="DM35" s="6"/>
      <c r="DN35" s="40"/>
      <c r="DO35" s="40"/>
      <c r="DP35" s="6"/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8.6249999999999999E-4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9.2000000000000016E-3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0</v>
      </c>
      <c r="DP36" s="44">
        <f t="shared" si="94"/>
        <v>0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8.5161290322580618E-4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-1.3100000000000001E-2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0</v>
      </c>
      <c r="DP37" s="47">
        <f t="shared" si="109"/>
        <v>0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-3.3500000000000002E-2</v>
      </c>
      <c r="DW37" s="48">
        <f t="shared" si="4"/>
        <v>-2.6419354838709678E-3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6" t="s">
        <v>62</v>
      </c>
      <c r="DM40" s="6"/>
      <c r="DN40" s="6" t="s">
        <v>62</v>
      </c>
      <c r="DO40" s="6"/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1.7946428571428578E-4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M41" s="6"/>
      <c r="DO41" s="6"/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6" t="s">
        <v>62</v>
      </c>
      <c r="DM42" s="6"/>
      <c r="DN42" s="6" t="s">
        <v>62</v>
      </c>
      <c r="DO42" s="6"/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t="s">
        <v>62</v>
      </c>
      <c r="DM43" s="6"/>
      <c r="DN43" t="s">
        <v>62</v>
      </c>
      <c r="DO43" s="6"/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10" t="s">
        <v>62</v>
      </c>
      <c r="DM46" s="10"/>
      <c r="DN46" s="10" t="s">
        <v>62</v>
      </c>
      <c r="DO46" s="10"/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41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22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1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5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6">
        <f>SUM(DN54,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6">
        <f t="shared" ref="DK78:DN78" si="176">SUM(DN67, -DN74)</f>
        <v>0</v>
      </c>
      <c r="DO78" s="6">
        <f>SUM(DO67, -DO74,)</f>
        <v>0</v>
      </c>
      <c r="DP78" s="6">
        <f>SUM(DP67, -DP74,)</f>
        <v>0</v>
      </c>
      <c r="DQ78" s="6">
        <f t="shared" ref="DQ78:DT78" si="177">SUM(DQ67, -DQ74)</f>
        <v>0</v>
      </c>
      <c r="DR78" s="6">
        <f t="shared" si="177"/>
        <v>0</v>
      </c>
      <c r="DS78" s="6">
        <f t="shared" si="177"/>
        <v>0</v>
      </c>
      <c r="DT78" s="6">
        <f t="shared" si="177"/>
        <v>0</v>
      </c>
      <c r="DU78" s="6">
        <f>SUM(DU67, -DU74,)</f>
        <v>0</v>
      </c>
      <c r="DV78" s="6">
        <f>SUM(DV67, -DV74,)</f>
        <v>0</v>
      </c>
      <c r="DW78" s="6">
        <f t="shared" ref="DW78:DZ78" si="178">SUM(DW67, -DW74)</f>
        <v>0</v>
      </c>
      <c r="DX78" s="6">
        <f t="shared" si="178"/>
        <v>0</v>
      </c>
      <c r="DY78" s="6">
        <f t="shared" si="178"/>
        <v>0</v>
      </c>
      <c r="DZ78" s="6">
        <f t="shared" si="178"/>
        <v>0</v>
      </c>
      <c r="EA78" s="6">
        <f>SUM(EA67, -EA74,)</f>
        <v>0</v>
      </c>
      <c r="EB78" s="6">
        <f>SUM(EB67, -EB74,)</f>
        <v>0</v>
      </c>
      <c r="EC78" s="6">
        <f t="shared" ref="EC78:EI78" si="179">SUM(EC67, -EC74)</f>
        <v>0</v>
      </c>
      <c r="ED78" s="6">
        <f t="shared" si="179"/>
        <v>0</v>
      </c>
      <c r="EE78" s="6">
        <f t="shared" si="179"/>
        <v>0</v>
      </c>
      <c r="EF78" s="6">
        <f t="shared" si="179"/>
        <v>0</v>
      </c>
      <c r="EG78" s="6">
        <f t="shared" si="179"/>
        <v>0</v>
      </c>
      <c r="EH78" s="6">
        <f t="shared" si="179"/>
        <v>0</v>
      </c>
      <c r="EI78" s="6">
        <f t="shared" si="179"/>
        <v>0</v>
      </c>
      <c r="EK78" s="6">
        <f>SUM(EK67, -EK74,)</f>
        <v>0</v>
      </c>
      <c r="EL78" s="6">
        <f>SUM(EL67, -EL74,)</f>
        <v>0</v>
      </c>
      <c r="EM78" s="6">
        <f t="shared" ref="EM78:EP78" si="180">SUM(EM67, -EM74)</f>
        <v>0</v>
      </c>
      <c r="EN78" s="6">
        <f t="shared" si="180"/>
        <v>0</v>
      </c>
      <c r="EO78" s="6">
        <f t="shared" si="180"/>
        <v>0</v>
      </c>
      <c r="EP78" s="6">
        <f t="shared" si="180"/>
        <v>0</v>
      </c>
      <c r="EQ78" s="6">
        <f>SUM(EQ67, -EQ74,)</f>
        <v>0</v>
      </c>
      <c r="ER78" s="6">
        <f>SUM(ER67, -ER74,)</f>
        <v>0</v>
      </c>
      <c r="ES78" s="6">
        <f t="shared" ref="ES78:EV78" si="181">SUM(ES67, -ES74)</f>
        <v>0</v>
      </c>
      <c r="ET78" s="6">
        <f t="shared" si="181"/>
        <v>0</v>
      </c>
      <c r="EU78" s="6">
        <f t="shared" si="181"/>
        <v>0</v>
      </c>
      <c r="EV78" s="6">
        <f t="shared" si="181"/>
        <v>0</v>
      </c>
      <c r="EW78" s="6">
        <f>SUM(EW67, -EW74,)</f>
        <v>0</v>
      </c>
      <c r="EX78" s="6">
        <f>SUM(EX67, -EX74,)</f>
        <v>0</v>
      </c>
      <c r="EY78" s="6">
        <f t="shared" ref="EY78:FB78" si="182">SUM(EY67, -EY74)</f>
        <v>0</v>
      </c>
      <c r="EZ78" s="6">
        <f t="shared" si="182"/>
        <v>0</v>
      </c>
      <c r="FA78" s="6">
        <f t="shared" si="182"/>
        <v>0</v>
      </c>
      <c r="FB78" s="6">
        <f t="shared" si="182"/>
        <v>0</v>
      </c>
      <c r="FC78" s="6">
        <f>SUM(FC67, -FC74,)</f>
        <v>0</v>
      </c>
      <c r="FD78" s="6">
        <f>SUM(FD67, -FD74,)</f>
        <v>0</v>
      </c>
      <c r="FE78" s="6">
        <f t="shared" ref="FE78:FH78" si="183">SUM(FE67, -FE74)</f>
        <v>0</v>
      </c>
      <c r="FF78" s="6">
        <f t="shared" si="183"/>
        <v>0</v>
      </c>
      <c r="FG78" s="6">
        <f t="shared" si="183"/>
        <v>0</v>
      </c>
      <c r="FH78" s="6">
        <f t="shared" si="183"/>
        <v>0</v>
      </c>
      <c r="FI78" s="6">
        <f>SUM(FI67, -FI74,)</f>
        <v>0</v>
      </c>
      <c r="FJ78" s="6">
        <f>SUM(FJ67, -FJ74,)</f>
        <v>0</v>
      </c>
      <c r="FK78" s="6">
        <f t="shared" ref="FK78:FN78" si="184">SUM(FK67, -FK74)</f>
        <v>0</v>
      </c>
      <c r="FL78" s="6">
        <f t="shared" si="184"/>
        <v>0</v>
      </c>
      <c r="FM78" s="6">
        <f t="shared" si="184"/>
        <v>0</v>
      </c>
      <c r="FN78" s="6">
        <f t="shared" si="184"/>
        <v>0</v>
      </c>
      <c r="FO78" s="6">
        <f>SUM(FO67, -FO74,)</f>
        <v>0</v>
      </c>
      <c r="FP78" s="6">
        <f>SUM(FP67, -FP74,)</f>
        <v>0</v>
      </c>
      <c r="FQ78" s="6">
        <f t="shared" ref="FQ78:FT78" si="185">SUM(FQ67, -FQ74)</f>
        <v>0</v>
      </c>
      <c r="FR78" s="6">
        <f t="shared" si="185"/>
        <v>0</v>
      </c>
      <c r="FS78" s="6">
        <f t="shared" si="185"/>
        <v>0</v>
      </c>
      <c r="FT78" s="6">
        <f t="shared" si="185"/>
        <v>0</v>
      </c>
      <c r="FU78" s="6">
        <f>SUM(FU67, -FU74,)</f>
        <v>0</v>
      </c>
      <c r="FV78" s="6">
        <f>SUM(FV67, -FV74,)</f>
        <v>0</v>
      </c>
      <c r="FW78" s="6">
        <f t="shared" ref="FW78:FZ78" si="186">SUM(FW67, -FW74)</f>
        <v>0</v>
      </c>
      <c r="FX78" s="6">
        <f t="shared" si="186"/>
        <v>0</v>
      </c>
      <c r="FY78" s="6">
        <f t="shared" si="186"/>
        <v>0</v>
      </c>
      <c r="FZ78" s="6">
        <f t="shared" si="186"/>
        <v>0</v>
      </c>
      <c r="GA78" s="6">
        <f>SUM(GA67, -GA74,)</f>
        <v>0</v>
      </c>
      <c r="GB78" s="6">
        <f>SUM(GB67, -GB74,)</f>
        <v>0</v>
      </c>
      <c r="GC78" s="6">
        <f t="shared" ref="GC78:GF78" si="187">SUM(GC67, -GC74)</f>
        <v>0</v>
      </c>
      <c r="GD78" s="6">
        <f t="shared" si="187"/>
        <v>0</v>
      </c>
      <c r="GE78" s="6">
        <f t="shared" si="187"/>
        <v>0</v>
      </c>
      <c r="GF78" s="6">
        <f t="shared" si="187"/>
        <v>0</v>
      </c>
      <c r="GG78" s="6">
        <f>SUM(GG67, -GG74,)</f>
        <v>0</v>
      </c>
      <c r="GH78" s="6">
        <f>SUM(GH67, -GH74,)</f>
        <v>0</v>
      </c>
      <c r="GI78" s="6">
        <f t="shared" ref="GI78:GL78" si="188">SUM(GI67, -GI74)</f>
        <v>0</v>
      </c>
      <c r="GJ78" s="6">
        <f t="shared" si="188"/>
        <v>0</v>
      </c>
      <c r="GK78" s="6">
        <f t="shared" si="188"/>
        <v>0</v>
      </c>
      <c r="GL78" s="6">
        <f t="shared" si="188"/>
        <v>0</v>
      </c>
      <c r="GM78" s="6">
        <f>SUM(GM67, -GM74,)</f>
        <v>0</v>
      </c>
      <c r="GN78" s="6">
        <f>SUM(GN67, -GN74,)</f>
        <v>0</v>
      </c>
      <c r="GO78" s="6">
        <f t="shared" ref="GO78:GR78" si="189">SUM(GO67, -GO74)</f>
        <v>0</v>
      </c>
      <c r="GP78" s="6">
        <f t="shared" si="189"/>
        <v>0</v>
      </c>
      <c r="GQ78" s="6">
        <f t="shared" si="189"/>
        <v>0</v>
      </c>
      <c r="GR78" s="6">
        <f t="shared" si="189"/>
        <v>0</v>
      </c>
      <c r="GS78" s="6">
        <f>SUM(GS67, -GS74,)</f>
        <v>0</v>
      </c>
      <c r="GT78" s="6">
        <f>SUM(GT67, -GT74,)</f>
        <v>0</v>
      </c>
      <c r="GU78" s="6">
        <f t="shared" ref="GU78:HA78" si="190">SUM(GU67, -GU74)</f>
        <v>0</v>
      </c>
      <c r="GV78" s="6">
        <f t="shared" si="190"/>
        <v>0</v>
      </c>
      <c r="GW78" s="6">
        <f t="shared" si="190"/>
        <v>0</v>
      </c>
      <c r="GX78" s="6">
        <f t="shared" si="190"/>
        <v>0</v>
      </c>
      <c r="GY78" s="6">
        <f t="shared" si="190"/>
        <v>0</v>
      </c>
      <c r="GZ78" s="6">
        <f t="shared" si="190"/>
        <v>0</v>
      </c>
      <c r="HA78" s="6">
        <f t="shared" si="190"/>
        <v>0</v>
      </c>
      <c r="HC78" s="6">
        <f>SUM(HC67, -HC74,)</f>
        <v>0</v>
      </c>
      <c r="HD78" s="6">
        <f>SUM(HD67, -HD74,)</f>
        <v>0</v>
      </c>
      <c r="HE78" s="6">
        <f t="shared" ref="HE78:HH78" si="191">SUM(HE67, -HE74)</f>
        <v>0</v>
      </c>
      <c r="HF78" s="6">
        <f t="shared" si="191"/>
        <v>0</v>
      </c>
      <c r="HG78" s="6">
        <f t="shared" si="191"/>
        <v>0</v>
      </c>
      <c r="HH78" s="6">
        <f t="shared" si="191"/>
        <v>0</v>
      </c>
      <c r="HI78" s="6">
        <f>SUM(HI67, -HI74,)</f>
        <v>0</v>
      </c>
      <c r="HJ78" s="6">
        <f>SUM(HJ67, -HJ74,)</f>
        <v>0</v>
      </c>
      <c r="HK78" s="6">
        <f t="shared" ref="HK78:HN78" si="192">SUM(HK67, -HK74)</f>
        <v>0</v>
      </c>
      <c r="HL78" s="6">
        <f t="shared" si="192"/>
        <v>0</v>
      </c>
      <c r="HM78" s="6">
        <f t="shared" si="192"/>
        <v>0</v>
      </c>
      <c r="HN78" s="6">
        <f t="shared" si="192"/>
        <v>0</v>
      </c>
      <c r="HO78" s="6">
        <f>SUM(HO67, -HO74,)</f>
        <v>0</v>
      </c>
      <c r="HP78" s="6">
        <f>SUM(HP67, -HP74,)</f>
        <v>0</v>
      </c>
      <c r="HQ78" s="6">
        <f t="shared" ref="HQ78:HT78" si="193">SUM(HQ67, -HQ74)</f>
        <v>0</v>
      </c>
      <c r="HR78" s="6">
        <f t="shared" si="193"/>
        <v>0</v>
      </c>
      <c r="HS78" s="6">
        <f t="shared" si="193"/>
        <v>0</v>
      </c>
      <c r="HT78" s="6">
        <f t="shared" si="193"/>
        <v>0</v>
      </c>
      <c r="HU78" s="6">
        <f>SUM(HU67, -HU74,)</f>
        <v>0</v>
      </c>
      <c r="HV78" s="6">
        <f>SUM(HV67, -HV74,)</f>
        <v>0</v>
      </c>
      <c r="HW78" s="6">
        <f t="shared" ref="HW78:HZ78" si="194">SUM(HW67, -HW74)</f>
        <v>0</v>
      </c>
      <c r="HX78" s="6">
        <f t="shared" si="194"/>
        <v>0</v>
      </c>
      <c r="HY78" s="6">
        <f t="shared" si="194"/>
        <v>0</v>
      </c>
      <c r="HZ78" s="6">
        <f t="shared" si="194"/>
        <v>0</v>
      </c>
      <c r="IA78" s="6">
        <f>SUM(IA67, -IA74,)</f>
        <v>0</v>
      </c>
      <c r="IB78" s="6">
        <f>SUM(IB67, -IB74,)</f>
        <v>0</v>
      </c>
      <c r="IC78" s="6">
        <f t="shared" ref="IC78:IF78" si="195">SUM(IC67, -IC74)</f>
        <v>0</v>
      </c>
      <c r="ID78" s="6">
        <f t="shared" si="195"/>
        <v>0</v>
      </c>
      <c r="IE78" s="6">
        <f t="shared" si="195"/>
        <v>0</v>
      </c>
      <c r="IF78" s="6">
        <f t="shared" si="195"/>
        <v>0</v>
      </c>
      <c r="IG78" s="6">
        <f>SUM(IG67, -IG74,)</f>
        <v>0</v>
      </c>
      <c r="IH78" s="6">
        <f>SUM(IH67, -IH74,)</f>
        <v>0</v>
      </c>
      <c r="II78" s="6">
        <f t="shared" ref="II78:IL78" si="196">SUM(II67, -II74)</f>
        <v>0</v>
      </c>
      <c r="IJ78" s="6">
        <f t="shared" si="196"/>
        <v>0</v>
      </c>
      <c r="IK78" s="6">
        <f t="shared" si="196"/>
        <v>0</v>
      </c>
      <c r="IL78" s="6">
        <f t="shared" si="196"/>
        <v>0</v>
      </c>
      <c r="IM78" s="6">
        <f>SUM(IM67, -IM74,)</f>
        <v>0</v>
      </c>
      <c r="IN78" s="6">
        <f>SUM(IN67, -IN74,)</f>
        <v>0</v>
      </c>
      <c r="IO78" s="6">
        <f t="shared" ref="IO78:IR78" si="197">SUM(IO67, -IO74)</f>
        <v>0</v>
      </c>
      <c r="IP78" s="6">
        <f t="shared" si="197"/>
        <v>0</v>
      </c>
      <c r="IQ78" s="6">
        <f t="shared" si="197"/>
        <v>0</v>
      </c>
      <c r="IR78" s="6">
        <f t="shared" si="197"/>
        <v>0</v>
      </c>
      <c r="IS78" s="6">
        <f>SUM(IS67, -IS74,)</f>
        <v>0</v>
      </c>
      <c r="IT78" s="6">
        <f>SUM(IT67, -IT74,)</f>
        <v>0</v>
      </c>
      <c r="IU78" s="6">
        <f t="shared" ref="IU78:IX78" si="198">SUM(IU67, -IU74)</f>
        <v>0</v>
      </c>
      <c r="IV78" s="6">
        <f t="shared" si="198"/>
        <v>0</v>
      </c>
      <c r="IW78" s="6">
        <f t="shared" si="198"/>
        <v>0</v>
      </c>
      <c r="IX78" s="6">
        <f t="shared" si="198"/>
        <v>0</v>
      </c>
      <c r="IY78" s="6">
        <f>SUM(IY67, -IY74,)</f>
        <v>0</v>
      </c>
      <c r="IZ78" s="6">
        <f>SUM(IZ67, -IZ74,)</f>
        <v>0</v>
      </c>
      <c r="JA78" s="6">
        <f t="shared" ref="JA78:JD78" si="199">SUM(JA67, -JA74)</f>
        <v>0</v>
      </c>
      <c r="JB78" s="6">
        <f t="shared" si="199"/>
        <v>0</v>
      </c>
      <c r="JC78" s="6">
        <f t="shared" si="199"/>
        <v>0</v>
      </c>
      <c r="JD78" s="6">
        <f t="shared" si="199"/>
        <v>0</v>
      </c>
      <c r="JE78" s="6">
        <f>SUM(JE67, -JE74,)</f>
        <v>0</v>
      </c>
      <c r="JF78" s="6">
        <f>SUM(JF67, -JF74,)</f>
        <v>0</v>
      </c>
      <c r="JG78" s="6">
        <f t="shared" ref="JG78:JJ78" si="200">SUM(JG67, -JG74)</f>
        <v>0</v>
      </c>
      <c r="JH78" s="6">
        <f t="shared" si="200"/>
        <v>0</v>
      </c>
      <c r="JI78" s="6">
        <f t="shared" si="200"/>
        <v>0</v>
      </c>
      <c r="JJ78" s="6">
        <f t="shared" si="200"/>
        <v>0</v>
      </c>
      <c r="JK78" s="6">
        <f>SUM(JK67, -JK74,)</f>
        <v>0</v>
      </c>
      <c r="JL78" s="6">
        <f>SUM(JL67, -JL74,)</f>
        <v>0</v>
      </c>
      <c r="JM78" s="6">
        <f t="shared" ref="JM78:JS78" si="201">SUM(JM67, -JM74)</f>
        <v>0</v>
      </c>
      <c r="JN78" s="6">
        <f t="shared" si="201"/>
        <v>0</v>
      </c>
      <c r="JO78" s="6">
        <f t="shared" si="201"/>
        <v>0</v>
      </c>
      <c r="JP78" s="6">
        <f t="shared" si="201"/>
        <v>0</v>
      </c>
      <c r="JQ78" s="6">
        <f t="shared" si="201"/>
        <v>0</v>
      </c>
      <c r="JR78" s="6">
        <f t="shared" si="201"/>
        <v>0</v>
      </c>
      <c r="JS78" s="6">
        <f t="shared" si="201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2">SUM(Q52, -Q56)</f>
        <v>0.107</v>
      </c>
      <c r="R82" s="177">
        <f t="shared" si="202"/>
        <v>0.11929999999999999</v>
      </c>
      <c r="S82" s="227">
        <f t="shared" si="202"/>
        <v>0.1293</v>
      </c>
      <c r="T82" s="94">
        <f t="shared" si="202"/>
        <v>0.13999999999999999</v>
      </c>
      <c r="U82" s="151">
        <f t="shared" si="202"/>
        <v>9.820000000000001E-2</v>
      </c>
      <c r="V82" s="227">
        <f t="shared" si="202"/>
        <v>0.1032</v>
      </c>
      <c r="W82" s="94">
        <f t="shared" si="202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3">SUM(BE52, -BE56)</f>
        <v>0.23449999999999999</v>
      </c>
      <c r="BF82" s="147">
        <f t="shared" si="203"/>
        <v>0.22810000000000002</v>
      </c>
      <c r="BG82" s="121">
        <f t="shared" si="203"/>
        <v>0.21359999999999998</v>
      </c>
      <c r="BH82" s="180">
        <f t="shared" si="203"/>
        <v>0.19950000000000001</v>
      </c>
      <c r="BI82" s="147">
        <f t="shared" si="203"/>
        <v>0.1976</v>
      </c>
      <c r="BJ82" s="121">
        <f t="shared" si="203"/>
        <v>0.2019</v>
      </c>
      <c r="BK82" s="180">
        <f t="shared" si="203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4">SUM(CD55, -CD58)</f>
        <v>0.19339999999999999</v>
      </c>
      <c r="CE82" s="149">
        <f t="shared" si="204"/>
        <v>0.1938</v>
      </c>
      <c r="CF82" s="119">
        <f t="shared" si="204"/>
        <v>0.18729999999999999</v>
      </c>
      <c r="CG82" s="179">
        <f t="shared" si="204"/>
        <v>0.1948</v>
      </c>
      <c r="CH82" s="149">
        <f t="shared" si="204"/>
        <v>0.19270000000000001</v>
      </c>
      <c r="CI82" s="119">
        <f t="shared" si="204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5">SUM(BE52, -BE55)</f>
        <v>0.2238</v>
      </c>
      <c r="BF84" s="147">
        <f t="shared" si="205"/>
        <v>0.22100000000000003</v>
      </c>
      <c r="BG84" s="121">
        <f t="shared" si="205"/>
        <v>0.2127</v>
      </c>
      <c r="BH84" s="180">
        <f t="shared" si="205"/>
        <v>0.19350000000000001</v>
      </c>
      <c r="BI84" s="147">
        <f t="shared" si="205"/>
        <v>0.18340000000000001</v>
      </c>
      <c r="BJ84" s="121">
        <f t="shared" si="205"/>
        <v>0.19309999999999999</v>
      </c>
      <c r="BK84" s="180">
        <f t="shared" si="205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6">
        <f t="shared" ref="DK84:DN84" si="206">SUM(DN73, -DN80)</f>
        <v>0</v>
      </c>
      <c r="DO84" s="6">
        <f>SUM(DO73, -DO80,)</f>
        <v>0</v>
      </c>
      <c r="DP84" s="6">
        <f>SUM(DP73, -DP80,)</f>
        <v>0</v>
      </c>
      <c r="DQ84" s="6">
        <f t="shared" ref="DQ84:DT84" si="207">SUM(DQ73, -DQ80)</f>
        <v>0</v>
      </c>
      <c r="DR84" s="6">
        <f t="shared" si="207"/>
        <v>0</v>
      </c>
      <c r="DS84" s="6">
        <f t="shared" si="207"/>
        <v>0</v>
      </c>
      <c r="DT84" s="6">
        <f t="shared" si="207"/>
        <v>0</v>
      </c>
      <c r="DU84" s="6">
        <f>SUM(DU73, -DU80,)</f>
        <v>0</v>
      </c>
      <c r="DV84" s="6">
        <f>SUM(DV73, -DV80,)</f>
        <v>0</v>
      </c>
      <c r="DW84" s="6">
        <f t="shared" ref="DW84:DZ84" si="208">SUM(DW73, -DW80)</f>
        <v>0</v>
      </c>
      <c r="DX84" s="6">
        <f t="shared" si="208"/>
        <v>0</v>
      </c>
      <c r="DY84" s="6">
        <f t="shared" si="208"/>
        <v>0</v>
      </c>
      <c r="DZ84" s="6">
        <f t="shared" si="208"/>
        <v>0</v>
      </c>
      <c r="EA84" s="6">
        <f>SUM(EA73, -EA80,)</f>
        <v>0</v>
      </c>
      <c r="EB84" s="6">
        <f>SUM(EB73, -EB80,)</f>
        <v>0</v>
      </c>
      <c r="EC84" s="6">
        <f t="shared" ref="EC84:EI84" si="209">SUM(EC73, -EC80)</f>
        <v>0</v>
      </c>
      <c r="ED84" s="6">
        <f t="shared" si="209"/>
        <v>0</v>
      </c>
      <c r="EE84" s="6">
        <f t="shared" si="209"/>
        <v>0</v>
      </c>
      <c r="EF84" s="6">
        <f t="shared" si="209"/>
        <v>0</v>
      </c>
      <c r="EG84" s="6">
        <f t="shared" si="209"/>
        <v>0</v>
      </c>
      <c r="EH84" s="6">
        <f t="shared" si="209"/>
        <v>0</v>
      </c>
      <c r="EI84" s="6">
        <f t="shared" si="209"/>
        <v>0</v>
      </c>
      <c r="EK84" s="6">
        <f>SUM(EK73, -EK80,)</f>
        <v>0</v>
      </c>
      <c r="EL84" s="6">
        <f>SUM(EL73, -EL80,)</f>
        <v>0</v>
      </c>
      <c r="EM84" s="6">
        <f t="shared" ref="EM84:EP84" si="210">SUM(EM73, -EM80)</f>
        <v>0</v>
      </c>
      <c r="EN84" s="6">
        <f t="shared" si="210"/>
        <v>0</v>
      </c>
      <c r="EO84" s="6">
        <f t="shared" si="210"/>
        <v>0</v>
      </c>
      <c r="EP84" s="6">
        <f t="shared" si="210"/>
        <v>0</v>
      </c>
      <c r="EQ84" s="6">
        <f>SUM(EQ73, -EQ80,)</f>
        <v>0</v>
      </c>
      <c r="ER84" s="6">
        <f>SUM(ER73, -ER80,)</f>
        <v>0</v>
      </c>
      <c r="ES84" s="6">
        <f t="shared" ref="ES84:EV84" si="211">SUM(ES73, -ES80)</f>
        <v>0</v>
      </c>
      <c r="ET84" s="6">
        <f t="shared" si="211"/>
        <v>0</v>
      </c>
      <c r="EU84" s="6">
        <f t="shared" si="211"/>
        <v>0</v>
      </c>
      <c r="EV84" s="6">
        <f t="shared" si="211"/>
        <v>0</v>
      </c>
      <c r="EW84" s="6">
        <f>SUM(EW73, -EW80,)</f>
        <v>0</v>
      </c>
      <c r="EX84" s="6">
        <f>SUM(EX73, -EX80,)</f>
        <v>0</v>
      </c>
      <c r="EY84" s="6">
        <f t="shared" ref="EY84:FB84" si="212">SUM(EY73, -EY80)</f>
        <v>0</v>
      </c>
      <c r="EZ84" s="6">
        <f t="shared" si="212"/>
        <v>0</v>
      </c>
      <c r="FA84" s="6">
        <f t="shared" si="212"/>
        <v>0</v>
      </c>
      <c r="FB84" s="6">
        <f t="shared" si="212"/>
        <v>0</v>
      </c>
      <c r="FC84" s="6">
        <f>SUM(FC73, -FC80,)</f>
        <v>0</v>
      </c>
      <c r="FD84" s="6">
        <f>SUM(FD73, -FD80,)</f>
        <v>0</v>
      </c>
      <c r="FE84" s="6">
        <f t="shared" ref="FE84:FH84" si="213">SUM(FE73, -FE80)</f>
        <v>0</v>
      </c>
      <c r="FF84" s="6">
        <f t="shared" si="213"/>
        <v>0</v>
      </c>
      <c r="FG84" s="6">
        <f t="shared" si="213"/>
        <v>0</v>
      </c>
      <c r="FH84" s="6">
        <f t="shared" si="213"/>
        <v>0</v>
      </c>
      <c r="FI84" s="6">
        <f>SUM(FI73, -FI80,)</f>
        <v>0</v>
      </c>
      <c r="FJ84" s="6">
        <f>SUM(FJ73, -FJ80,)</f>
        <v>0</v>
      </c>
      <c r="FK84" s="6">
        <f t="shared" ref="FK84:FN84" si="214">SUM(FK73, -FK80)</f>
        <v>0</v>
      </c>
      <c r="FL84" s="6">
        <f t="shared" si="214"/>
        <v>0</v>
      </c>
      <c r="FM84" s="6">
        <f t="shared" si="214"/>
        <v>0</v>
      </c>
      <c r="FN84" s="6">
        <f t="shared" si="214"/>
        <v>0</v>
      </c>
      <c r="FO84" s="6">
        <f>SUM(FO73, -FO80,)</f>
        <v>0</v>
      </c>
      <c r="FP84" s="6">
        <f>SUM(FP73, -FP80,)</f>
        <v>0</v>
      </c>
      <c r="FQ84" s="6">
        <f t="shared" ref="FQ84:FT84" si="215">SUM(FQ73, -FQ80)</f>
        <v>0</v>
      </c>
      <c r="FR84" s="6">
        <f t="shared" si="215"/>
        <v>0</v>
      </c>
      <c r="FS84" s="6">
        <f t="shared" si="215"/>
        <v>0</v>
      </c>
      <c r="FT84" s="6">
        <f t="shared" si="215"/>
        <v>0</v>
      </c>
      <c r="FU84" s="6">
        <f>SUM(FU73, -FU80,)</f>
        <v>0</v>
      </c>
      <c r="FV84" s="6">
        <f>SUM(FV73, -FV80,)</f>
        <v>0</v>
      </c>
      <c r="FW84" s="6">
        <f t="shared" ref="FW84:FZ84" si="216">SUM(FW73, -FW80)</f>
        <v>0</v>
      </c>
      <c r="FX84" s="6">
        <f t="shared" si="216"/>
        <v>0</v>
      </c>
      <c r="FY84" s="6">
        <f t="shared" si="216"/>
        <v>0</v>
      </c>
      <c r="FZ84" s="6">
        <f t="shared" si="216"/>
        <v>0</v>
      </c>
      <c r="GA84" s="6">
        <f>SUM(GA73, -GA80,)</f>
        <v>0</v>
      </c>
      <c r="GB84" s="6">
        <f>SUM(GB73, -GB80,)</f>
        <v>0</v>
      </c>
      <c r="GC84" s="6">
        <f t="shared" ref="GC84:GF84" si="217">SUM(GC73, -GC80)</f>
        <v>0</v>
      </c>
      <c r="GD84" s="6">
        <f t="shared" si="217"/>
        <v>0</v>
      </c>
      <c r="GE84" s="6">
        <f t="shared" si="217"/>
        <v>0</v>
      </c>
      <c r="GF84" s="6">
        <f t="shared" si="217"/>
        <v>0</v>
      </c>
      <c r="GG84" s="6">
        <f>SUM(GG73, -GG80,)</f>
        <v>0</v>
      </c>
      <c r="GH84" s="6">
        <f>SUM(GH73, -GH80,)</f>
        <v>0</v>
      </c>
      <c r="GI84" s="6">
        <f t="shared" ref="GI84:GL84" si="218">SUM(GI73, -GI80)</f>
        <v>0</v>
      </c>
      <c r="GJ84" s="6">
        <f t="shared" si="218"/>
        <v>0</v>
      </c>
      <c r="GK84" s="6">
        <f t="shared" si="218"/>
        <v>0</v>
      </c>
      <c r="GL84" s="6">
        <f t="shared" si="218"/>
        <v>0</v>
      </c>
      <c r="GM84" s="6">
        <f>SUM(GM73, -GM80,)</f>
        <v>0</v>
      </c>
      <c r="GN84" s="6">
        <f>SUM(GN73, -GN80,)</f>
        <v>0</v>
      </c>
      <c r="GO84" s="6">
        <f t="shared" ref="GO84:GR84" si="219">SUM(GO73, -GO80)</f>
        <v>0</v>
      </c>
      <c r="GP84" s="6">
        <f t="shared" si="219"/>
        <v>0</v>
      </c>
      <c r="GQ84" s="6">
        <f t="shared" si="219"/>
        <v>0</v>
      </c>
      <c r="GR84" s="6">
        <f t="shared" si="219"/>
        <v>0</v>
      </c>
      <c r="GS84" s="6">
        <f>SUM(GS73, -GS80,)</f>
        <v>0</v>
      </c>
      <c r="GT84" s="6">
        <f>SUM(GT73, -GT80,)</f>
        <v>0</v>
      </c>
      <c r="GU84" s="6">
        <f t="shared" ref="GU84:HA84" si="220">SUM(GU73, -GU80)</f>
        <v>0</v>
      </c>
      <c r="GV84" s="6">
        <f t="shared" si="220"/>
        <v>0</v>
      </c>
      <c r="GW84" s="6">
        <f t="shared" si="220"/>
        <v>0</v>
      </c>
      <c r="GX84" s="6">
        <f t="shared" si="220"/>
        <v>0</v>
      </c>
      <c r="GY84" s="6">
        <f t="shared" si="220"/>
        <v>0</v>
      </c>
      <c r="GZ84" s="6">
        <f t="shared" si="220"/>
        <v>0</v>
      </c>
      <c r="HA84" s="6">
        <f t="shared" si="220"/>
        <v>0</v>
      </c>
      <c r="HC84" s="6">
        <f>SUM(HC73, -HC80,)</f>
        <v>0</v>
      </c>
      <c r="HD84" s="6">
        <f>SUM(HD73, -HD80,)</f>
        <v>0</v>
      </c>
      <c r="HE84" s="6">
        <f t="shared" ref="HE84:HH84" si="221">SUM(HE73, -HE80)</f>
        <v>0</v>
      </c>
      <c r="HF84" s="6">
        <f t="shared" si="221"/>
        <v>0</v>
      </c>
      <c r="HG84" s="6">
        <f t="shared" si="221"/>
        <v>0</v>
      </c>
      <c r="HH84" s="6">
        <f t="shared" si="221"/>
        <v>0</v>
      </c>
      <c r="HI84" s="6">
        <f>SUM(HI73, -HI80,)</f>
        <v>0</v>
      </c>
      <c r="HJ84" s="6">
        <f>SUM(HJ73, -HJ80,)</f>
        <v>0</v>
      </c>
      <c r="HK84" s="6">
        <f t="shared" ref="HK84:HN84" si="222">SUM(HK73, -HK80)</f>
        <v>0</v>
      </c>
      <c r="HL84" s="6">
        <f t="shared" si="222"/>
        <v>0</v>
      </c>
      <c r="HM84" s="6">
        <f t="shared" si="222"/>
        <v>0</v>
      </c>
      <c r="HN84" s="6">
        <f t="shared" si="222"/>
        <v>0</v>
      </c>
      <c r="HO84" s="6">
        <f>SUM(HO73, -HO80,)</f>
        <v>0</v>
      </c>
      <c r="HP84" s="6">
        <f>SUM(HP73, -HP80,)</f>
        <v>0</v>
      </c>
      <c r="HQ84" s="6">
        <f t="shared" ref="HQ84:HT84" si="223">SUM(HQ73, -HQ80)</f>
        <v>0</v>
      </c>
      <c r="HR84" s="6">
        <f t="shared" si="223"/>
        <v>0</v>
      </c>
      <c r="HS84" s="6">
        <f t="shared" si="223"/>
        <v>0</v>
      </c>
      <c r="HT84" s="6">
        <f t="shared" si="223"/>
        <v>0</v>
      </c>
      <c r="HU84" s="6">
        <f>SUM(HU73, -HU80,)</f>
        <v>0</v>
      </c>
      <c r="HV84" s="6">
        <f>SUM(HV73, -HV80,)</f>
        <v>0</v>
      </c>
      <c r="HW84" s="6">
        <f t="shared" ref="HW84:HZ84" si="224">SUM(HW73, -HW80)</f>
        <v>0</v>
      </c>
      <c r="HX84" s="6">
        <f t="shared" si="224"/>
        <v>0</v>
      </c>
      <c r="HY84" s="6">
        <f t="shared" si="224"/>
        <v>0</v>
      </c>
      <c r="HZ84" s="6">
        <f t="shared" si="224"/>
        <v>0</v>
      </c>
      <c r="IA84" s="6">
        <f>SUM(IA73, -IA80,)</f>
        <v>0</v>
      </c>
      <c r="IB84" s="6">
        <f>SUM(IB73, -IB80,)</f>
        <v>0</v>
      </c>
      <c r="IC84" s="6">
        <f t="shared" ref="IC84:IF84" si="225">SUM(IC73, -IC80)</f>
        <v>0</v>
      </c>
      <c r="ID84" s="6">
        <f t="shared" si="225"/>
        <v>0</v>
      </c>
      <c r="IE84" s="6">
        <f t="shared" si="225"/>
        <v>0</v>
      </c>
      <c r="IF84" s="6">
        <f t="shared" si="225"/>
        <v>0</v>
      </c>
      <c r="IG84" s="6">
        <f>SUM(IG73, -IG80,)</f>
        <v>0</v>
      </c>
      <c r="IH84" s="6">
        <f>SUM(IH73, -IH80,)</f>
        <v>0</v>
      </c>
      <c r="II84" s="6">
        <f t="shared" ref="II84:IL84" si="226">SUM(II73, -II80)</f>
        <v>0</v>
      </c>
      <c r="IJ84" s="6">
        <f t="shared" si="226"/>
        <v>0</v>
      </c>
      <c r="IK84" s="6">
        <f t="shared" si="226"/>
        <v>0</v>
      </c>
      <c r="IL84" s="6">
        <f t="shared" si="226"/>
        <v>0</v>
      </c>
      <c r="IM84" s="6">
        <f>SUM(IM73, -IM80,)</f>
        <v>0</v>
      </c>
      <c r="IN84" s="6">
        <f>SUM(IN73, -IN80,)</f>
        <v>0</v>
      </c>
      <c r="IO84" s="6">
        <f t="shared" ref="IO84:IR84" si="227">SUM(IO73, -IO80)</f>
        <v>0</v>
      </c>
      <c r="IP84" s="6">
        <f t="shared" si="227"/>
        <v>0</v>
      </c>
      <c r="IQ84" s="6">
        <f t="shared" si="227"/>
        <v>0</v>
      </c>
      <c r="IR84" s="6">
        <f t="shared" si="227"/>
        <v>0</v>
      </c>
      <c r="IS84" s="6">
        <f>SUM(IS73, -IS80,)</f>
        <v>0</v>
      </c>
      <c r="IT84" s="6">
        <f>SUM(IT73, -IT80,)</f>
        <v>0</v>
      </c>
      <c r="IU84" s="6">
        <f t="shared" ref="IU84:IX84" si="228">SUM(IU73, -IU80)</f>
        <v>0</v>
      </c>
      <c r="IV84" s="6">
        <f t="shared" si="228"/>
        <v>0</v>
      </c>
      <c r="IW84" s="6">
        <f t="shared" si="228"/>
        <v>0</v>
      </c>
      <c r="IX84" s="6">
        <f t="shared" si="228"/>
        <v>0</v>
      </c>
      <c r="IY84" s="6">
        <f>SUM(IY73, -IY80,)</f>
        <v>0</v>
      </c>
      <c r="IZ84" s="6">
        <f>SUM(IZ73, -IZ80,)</f>
        <v>0</v>
      </c>
      <c r="JA84" s="6">
        <f t="shared" ref="JA84:JD84" si="229">SUM(JA73, -JA80)</f>
        <v>0</v>
      </c>
      <c r="JB84" s="6">
        <f t="shared" si="229"/>
        <v>0</v>
      </c>
      <c r="JC84" s="6">
        <f t="shared" si="229"/>
        <v>0</v>
      </c>
      <c r="JD84" s="6">
        <f t="shared" si="229"/>
        <v>0</v>
      </c>
      <c r="JE84" s="6">
        <f>SUM(JE73, -JE80,)</f>
        <v>0</v>
      </c>
      <c r="JF84" s="6">
        <f>SUM(JF73, -JF80,)</f>
        <v>0</v>
      </c>
      <c r="JG84" s="6">
        <f t="shared" ref="JG84:JJ84" si="230">SUM(JG73, -JG80)</f>
        <v>0</v>
      </c>
      <c r="JH84" s="6">
        <f t="shared" si="230"/>
        <v>0</v>
      </c>
      <c r="JI84" s="6">
        <f t="shared" si="230"/>
        <v>0</v>
      </c>
      <c r="JJ84" s="6">
        <f t="shared" si="230"/>
        <v>0</v>
      </c>
      <c r="JK84" s="6">
        <f>SUM(JK73, -JK80,)</f>
        <v>0</v>
      </c>
      <c r="JL84" s="6">
        <f>SUM(JL73, -JL80,)</f>
        <v>0</v>
      </c>
      <c r="JM84" s="6">
        <f t="shared" ref="JM84:JS84" si="231">SUM(JM73, -JM80)</f>
        <v>0</v>
      </c>
      <c r="JN84" s="6">
        <f t="shared" si="231"/>
        <v>0</v>
      </c>
      <c r="JO84" s="6">
        <f t="shared" si="231"/>
        <v>0</v>
      </c>
      <c r="JP84" s="6">
        <f t="shared" si="231"/>
        <v>0</v>
      </c>
      <c r="JQ84" s="6">
        <f t="shared" si="231"/>
        <v>0</v>
      </c>
      <c r="JR84" s="6">
        <f t="shared" si="231"/>
        <v>0</v>
      </c>
      <c r="JS84" s="6">
        <f t="shared" si="231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2">SUM(BD53, -BD57)</f>
        <v>0.15740000000000001</v>
      </c>
      <c r="BE86" s="177">
        <f t="shared" si="232"/>
        <v>0.2077</v>
      </c>
      <c r="BF86" s="145">
        <f t="shared" si="232"/>
        <v>0.20429999999999998</v>
      </c>
      <c r="BG86" s="117">
        <f t="shared" si="232"/>
        <v>0.19500000000000001</v>
      </c>
      <c r="BH86" s="177">
        <f t="shared" si="232"/>
        <v>0.17849999999999999</v>
      </c>
      <c r="BI86" s="167">
        <f t="shared" si="232"/>
        <v>0.16689999999999999</v>
      </c>
      <c r="BJ86" s="117">
        <f t="shared" si="232"/>
        <v>0.18679999999999999</v>
      </c>
      <c r="BK86" s="177">
        <f t="shared" si="232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3">SUM(BV52, -BV56)</f>
        <v>0.2329</v>
      </c>
      <c r="BW86" s="121">
        <f t="shared" si="233"/>
        <v>0.22009999999999999</v>
      </c>
      <c r="BX86" s="180">
        <f t="shared" si="233"/>
        <v>0.21760000000000002</v>
      </c>
      <c r="BY86" s="225">
        <f t="shared" si="233"/>
        <v>0.25340000000000001</v>
      </c>
      <c r="BZ86" s="15">
        <f t="shared" si="233"/>
        <v>0.24309999999999998</v>
      </c>
      <c r="CA86" s="152">
        <f t="shared" si="233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4">SUM(CR52, -CR56)</f>
        <v>0.20519999999999999</v>
      </c>
      <c r="CS86" s="180">
        <f t="shared" si="234"/>
        <v>0.19850000000000001</v>
      </c>
      <c r="CT86" s="147">
        <f t="shared" si="234"/>
        <v>0.20760000000000001</v>
      </c>
      <c r="CU86" s="121">
        <f t="shared" si="234"/>
        <v>0.2117</v>
      </c>
      <c r="CV86" s="180">
        <f t="shared" si="234"/>
        <v>0.1971</v>
      </c>
      <c r="CW86" s="147">
        <f t="shared" si="234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6">
        <f t="shared" ref="DK90:DN90" si="235">SUM(DN79, -DN86)</f>
        <v>0</v>
      </c>
      <c r="DO90" s="6">
        <f>SUM(DO79, -DO86,)</f>
        <v>0</v>
      </c>
      <c r="DP90" s="6">
        <f>SUM(DP79, -DP86,)</f>
        <v>0</v>
      </c>
      <c r="DQ90" s="6">
        <f t="shared" ref="DQ90:DT90" si="236">SUM(DQ79, -DQ86)</f>
        <v>0</v>
      </c>
      <c r="DR90" s="6">
        <f t="shared" si="236"/>
        <v>0</v>
      </c>
      <c r="DS90" s="6">
        <f t="shared" si="236"/>
        <v>0</v>
      </c>
      <c r="DT90" s="6">
        <f t="shared" si="236"/>
        <v>0</v>
      </c>
      <c r="DU90" s="6">
        <f>SUM(DU79, -DU86,)</f>
        <v>0</v>
      </c>
      <c r="DV90" s="6">
        <f>SUM(DV79, -DV86,)</f>
        <v>0</v>
      </c>
      <c r="DW90" s="6">
        <f t="shared" ref="DW90:DZ90" si="237">SUM(DW79, -DW86)</f>
        <v>0</v>
      </c>
      <c r="DX90" s="6">
        <f t="shared" si="237"/>
        <v>0</v>
      </c>
      <c r="DY90" s="6">
        <f t="shared" si="237"/>
        <v>0</v>
      </c>
      <c r="DZ90" s="6">
        <f t="shared" si="237"/>
        <v>0</v>
      </c>
      <c r="EA90" s="6">
        <f>SUM(EA79, -EA86,)</f>
        <v>0</v>
      </c>
      <c r="EB90" s="6">
        <f>SUM(EB79, -EB86,)</f>
        <v>0</v>
      </c>
      <c r="EC90" s="6">
        <f t="shared" ref="EC90:EI90" si="238">SUM(EC79, -EC86)</f>
        <v>0</v>
      </c>
      <c r="ED90" s="6">
        <f t="shared" si="238"/>
        <v>0</v>
      </c>
      <c r="EE90" s="6">
        <f t="shared" si="238"/>
        <v>0</v>
      </c>
      <c r="EF90" s="6">
        <f t="shared" si="238"/>
        <v>0</v>
      </c>
      <c r="EG90" s="6">
        <f t="shared" si="238"/>
        <v>0</v>
      </c>
      <c r="EH90" s="6">
        <f t="shared" si="238"/>
        <v>0</v>
      </c>
      <c r="EI90" s="6">
        <f t="shared" si="238"/>
        <v>0</v>
      </c>
      <c r="EK90" s="6">
        <f>SUM(EK79, -EK86,)</f>
        <v>0</v>
      </c>
      <c r="EL90" s="6">
        <f>SUM(EL79, -EL86,)</f>
        <v>0</v>
      </c>
      <c r="EM90" s="6">
        <f t="shared" ref="EM90:EP90" si="239">SUM(EM79, -EM86)</f>
        <v>0</v>
      </c>
      <c r="EN90" s="6">
        <f t="shared" si="239"/>
        <v>0</v>
      </c>
      <c r="EO90" s="6">
        <f t="shared" si="239"/>
        <v>0</v>
      </c>
      <c r="EP90" s="6">
        <f t="shared" si="239"/>
        <v>0</v>
      </c>
      <c r="EQ90" s="6">
        <f>SUM(EQ79, -EQ86,)</f>
        <v>0</v>
      </c>
      <c r="ER90" s="6">
        <f>SUM(ER79, -ER86,)</f>
        <v>0</v>
      </c>
      <c r="ES90" s="6">
        <f t="shared" ref="ES90:EV90" si="240">SUM(ES79, -ES86)</f>
        <v>0</v>
      </c>
      <c r="ET90" s="6">
        <f t="shared" si="240"/>
        <v>0</v>
      </c>
      <c r="EU90" s="6">
        <f t="shared" si="240"/>
        <v>0</v>
      </c>
      <c r="EV90" s="6">
        <f t="shared" si="240"/>
        <v>0</v>
      </c>
      <c r="EW90" s="6">
        <f>SUM(EW79, -EW86,)</f>
        <v>0</v>
      </c>
      <c r="EX90" s="6">
        <f>SUM(EX79, -EX86,)</f>
        <v>0</v>
      </c>
      <c r="EY90" s="6">
        <f t="shared" ref="EY90:FB90" si="241">SUM(EY79, -EY86)</f>
        <v>0</v>
      </c>
      <c r="EZ90" s="6">
        <f t="shared" si="241"/>
        <v>0</v>
      </c>
      <c r="FA90" s="6">
        <f t="shared" si="241"/>
        <v>0</v>
      </c>
      <c r="FB90" s="6">
        <f t="shared" si="241"/>
        <v>0</v>
      </c>
      <c r="FC90" s="6">
        <f>SUM(FC79, -FC86,)</f>
        <v>0</v>
      </c>
      <c r="FD90" s="6">
        <f>SUM(FD79, -FD86,)</f>
        <v>0</v>
      </c>
      <c r="FE90" s="6">
        <f t="shared" ref="FE90:FH90" si="242">SUM(FE79, -FE86)</f>
        <v>0</v>
      </c>
      <c r="FF90" s="6">
        <f t="shared" si="242"/>
        <v>0</v>
      </c>
      <c r="FG90" s="6">
        <f t="shared" si="242"/>
        <v>0</v>
      </c>
      <c r="FH90" s="6">
        <f t="shared" si="242"/>
        <v>0</v>
      </c>
      <c r="FI90" s="6">
        <f>SUM(FI79, -FI86,)</f>
        <v>0</v>
      </c>
      <c r="FJ90" s="6">
        <f>SUM(FJ79, -FJ86,)</f>
        <v>0</v>
      </c>
      <c r="FK90" s="6">
        <f t="shared" ref="FK90:FN90" si="243">SUM(FK79, -FK86)</f>
        <v>0</v>
      </c>
      <c r="FL90" s="6">
        <f t="shared" si="243"/>
        <v>0</v>
      </c>
      <c r="FM90" s="6">
        <f t="shared" si="243"/>
        <v>0</v>
      </c>
      <c r="FN90" s="6">
        <f t="shared" si="243"/>
        <v>0</v>
      </c>
      <c r="FO90" s="6">
        <f>SUM(FO79, -FO86,)</f>
        <v>0</v>
      </c>
      <c r="FP90" s="6">
        <f>SUM(FP79, -FP86,)</f>
        <v>0</v>
      </c>
      <c r="FQ90" s="6">
        <f t="shared" ref="FQ90:FT90" si="244">SUM(FQ79, -FQ86)</f>
        <v>0</v>
      </c>
      <c r="FR90" s="6">
        <f t="shared" si="244"/>
        <v>0</v>
      </c>
      <c r="FS90" s="6">
        <f t="shared" si="244"/>
        <v>0</v>
      </c>
      <c r="FT90" s="6">
        <f t="shared" si="244"/>
        <v>0</v>
      </c>
      <c r="FU90" s="6">
        <f>SUM(FU79, -FU86,)</f>
        <v>0</v>
      </c>
      <c r="FV90" s="6">
        <f>SUM(FV79, -FV86,)</f>
        <v>0</v>
      </c>
      <c r="FW90" s="6">
        <f t="shared" ref="FW90:FZ90" si="245">SUM(FW79, -FW86)</f>
        <v>0</v>
      </c>
      <c r="FX90" s="6">
        <f t="shared" si="245"/>
        <v>0</v>
      </c>
      <c r="FY90" s="6">
        <f t="shared" si="245"/>
        <v>0</v>
      </c>
      <c r="FZ90" s="6">
        <f t="shared" si="245"/>
        <v>0</v>
      </c>
      <c r="GA90" s="6">
        <f>SUM(GA79, -GA86,)</f>
        <v>0</v>
      </c>
      <c r="GB90" s="6">
        <f>SUM(GB79, -GB86,)</f>
        <v>0</v>
      </c>
      <c r="GC90" s="6">
        <f t="shared" ref="GC90:GF90" si="246">SUM(GC79, -GC86)</f>
        <v>0</v>
      </c>
      <c r="GD90" s="6">
        <f t="shared" si="246"/>
        <v>0</v>
      </c>
      <c r="GE90" s="6">
        <f t="shared" si="246"/>
        <v>0</v>
      </c>
      <c r="GF90" s="6">
        <f t="shared" si="246"/>
        <v>0</v>
      </c>
      <c r="GG90" s="6">
        <f>SUM(GG79, -GG86,)</f>
        <v>0</v>
      </c>
      <c r="GH90" s="6">
        <f>SUM(GH79, -GH86,)</f>
        <v>0</v>
      </c>
      <c r="GI90" s="6">
        <f t="shared" ref="GI90:GL90" si="247">SUM(GI79, -GI86)</f>
        <v>0</v>
      </c>
      <c r="GJ90" s="6">
        <f t="shared" si="247"/>
        <v>0</v>
      </c>
      <c r="GK90" s="6">
        <f t="shared" si="247"/>
        <v>0</v>
      </c>
      <c r="GL90" s="6">
        <f t="shared" si="247"/>
        <v>0</v>
      </c>
      <c r="GM90" s="6">
        <f>SUM(GM79, -GM86,)</f>
        <v>0</v>
      </c>
      <c r="GN90" s="6">
        <f>SUM(GN79, -GN86,)</f>
        <v>0</v>
      </c>
      <c r="GO90" s="6">
        <f t="shared" ref="GO90:GR90" si="248">SUM(GO79, -GO86)</f>
        <v>0</v>
      </c>
      <c r="GP90" s="6">
        <f t="shared" si="248"/>
        <v>0</v>
      </c>
      <c r="GQ90" s="6">
        <f t="shared" si="248"/>
        <v>0</v>
      </c>
      <c r="GR90" s="6">
        <f t="shared" si="248"/>
        <v>0</v>
      </c>
      <c r="GS90" s="6">
        <f>SUM(GS79, -GS86,)</f>
        <v>0</v>
      </c>
      <c r="GT90" s="6">
        <f>SUM(GT79, -GT86,)</f>
        <v>0</v>
      </c>
      <c r="GU90" s="6">
        <f t="shared" ref="GU90:HA90" si="249">SUM(GU79, -GU86)</f>
        <v>0</v>
      </c>
      <c r="GV90" s="6">
        <f t="shared" si="249"/>
        <v>0</v>
      </c>
      <c r="GW90" s="6">
        <f t="shared" si="249"/>
        <v>0</v>
      </c>
      <c r="GX90" s="6">
        <f t="shared" si="249"/>
        <v>0</v>
      </c>
      <c r="GY90" s="6">
        <f t="shared" si="249"/>
        <v>0</v>
      </c>
      <c r="GZ90" s="6">
        <f t="shared" si="249"/>
        <v>0</v>
      </c>
      <c r="HA90" s="6">
        <f t="shared" si="249"/>
        <v>0</v>
      </c>
      <c r="HC90" s="6">
        <f>SUM(HC79, -HC86,)</f>
        <v>0</v>
      </c>
      <c r="HD90" s="6">
        <f>SUM(HD79, -HD86,)</f>
        <v>0</v>
      </c>
      <c r="HE90" s="6">
        <f t="shared" ref="HE90:HH90" si="250">SUM(HE79, -HE86)</f>
        <v>0</v>
      </c>
      <c r="HF90" s="6">
        <f t="shared" si="250"/>
        <v>0</v>
      </c>
      <c r="HG90" s="6">
        <f t="shared" si="250"/>
        <v>0</v>
      </c>
      <c r="HH90" s="6">
        <f t="shared" si="250"/>
        <v>0</v>
      </c>
      <c r="HI90" s="6">
        <f>SUM(HI79, -HI86,)</f>
        <v>0</v>
      </c>
      <c r="HJ90" s="6">
        <f>SUM(HJ79, -HJ86,)</f>
        <v>0</v>
      </c>
      <c r="HK90" s="6">
        <f t="shared" ref="HK90:HN90" si="251">SUM(HK79, -HK86)</f>
        <v>0</v>
      </c>
      <c r="HL90" s="6">
        <f t="shared" si="251"/>
        <v>0</v>
      </c>
      <c r="HM90" s="6">
        <f t="shared" si="251"/>
        <v>0</v>
      </c>
      <c r="HN90" s="6">
        <f t="shared" si="251"/>
        <v>0</v>
      </c>
      <c r="HO90" s="6">
        <f>SUM(HO79, -HO86,)</f>
        <v>0</v>
      </c>
      <c r="HP90" s="6">
        <f>SUM(HP79, -HP86,)</f>
        <v>0</v>
      </c>
      <c r="HQ90" s="6">
        <f t="shared" ref="HQ90:HT90" si="252">SUM(HQ79, -HQ86)</f>
        <v>0</v>
      </c>
      <c r="HR90" s="6">
        <f t="shared" si="252"/>
        <v>0</v>
      </c>
      <c r="HS90" s="6">
        <f t="shared" si="252"/>
        <v>0</v>
      </c>
      <c r="HT90" s="6">
        <f t="shared" si="252"/>
        <v>0</v>
      </c>
      <c r="HU90" s="6">
        <f>SUM(HU79, -HU86,)</f>
        <v>0</v>
      </c>
      <c r="HV90" s="6">
        <f>SUM(HV79, -HV86,)</f>
        <v>0</v>
      </c>
      <c r="HW90" s="6">
        <f t="shared" ref="HW90:HZ90" si="253">SUM(HW79, -HW86)</f>
        <v>0</v>
      </c>
      <c r="HX90" s="6">
        <f t="shared" si="253"/>
        <v>0</v>
      </c>
      <c r="HY90" s="6">
        <f t="shared" si="253"/>
        <v>0</v>
      </c>
      <c r="HZ90" s="6">
        <f t="shared" si="253"/>
        <v>0</v>
      </c>
      <c r="IA90" s="6">
        <f>SUM(IA79, -IA86,)</f>
        <v>0</v>
      </c>
      <c r="IB90" s="6">
        <f>SUM(IB79, -IB86,)</f>
        <v>0</v>
      </c>
      <c r="IC90" s="6">
        <f t="shared" ref="IC90:IF90" si="254">SUM(IC79, -IC86)</f>
        <v>0</v>
      </c>
      <c r="ID90" s="6">
        <f t="shared" si="254"/>
        <v>0</v>
      </c>
      <c r="IE90" s="6">
        <f t="shared" si="254"/>
        <v>0</v>
      </c>
      <c r="IF90" s="6">
        <f t="shared" si="254"/>
        <v>0</v>
      </c>
      <c r="IG90" s="6">
        <f>SUM(IG79, -IG86,)</f>
        <v>0</v>
      </c>
      <c r="IH90" s="6">
        <f>SUM(IH79, -IH86,)</f>
        <v>0</v>
      </c>
      <c r="II90" s="6">
        <f t="shared" ref="II90:IL90" si="255">SUM(II79, -II86)</f>
        <v>0</v>
      </c>
      <c r="IJ90" s="6">
        <f t="shared" si="255"/>
        <v>0</v>
      </c>
      <c r="IK90" s="6">
        <f t="shared" si="255"/>
        <v>0</v>
      </c>
      <c r="IL90" s="6">
        <f t="shared" si="255"/>
        <v>0</v>
      </c>
      <c r="IM90" s="6">
        <f>SUM(IM79, -IM86,)</f>
        <v>0</v>
      </c>
      <c r="IN90" s="6">
        <f>SUM(IN79, -IN86,)</f>
        <v>0</v>
      </c>
      <c r="IO90" s="6">
        <f t="shared" ref="IO90:IR90" si="256">SUM(IO79, -IO86)</f>
        <v>0</v>
      </c>
      <c r="IP90" s="6">
        <f t="shared" si="256"/>
        <v>0</v>
      </c>
      <c r="IQ90" s="6">
        <f t="shared" si="256"/>
        <v>0</v>
      </c>
      <c r="IR90" s="6">
        <f t="shared" si="256"/>
        <v>0</v>
      </c>
      <c r="IS90" s="6">
        <f>SUM(IS79, -IS86,)</f>
        <v>0</v>
      </c>
      <c r="IT90" s="6">
        <f>SUM(IT79, -IT86,)</f>
        <v>0</v>
      </c>
      <c r="IU90" s="6">
        <f t="shared" ref="IU90:IX90" si="257">SUM(IU79, -IU86)</f>
        <v>0</v>
      </c>
      <c r="IV90" s="6">
        <f t="shared" si="257"/>
        <v>0</v>
      </c>
      <c r="IW90" s="6">
        <f t="shared" si="257"/>
        <v>0</v>
      </c>
      <c r="IX90" s="6">
        <f t="shared" si="257"/>
        <v>0</v>
      </c>
      <c r="IY90" s="6">
        <f>SUM(IY79, -IY86,)</f>
        <v>0</v>
      </c>
      <c r="IZ90" s="6">
        <f>SUM(IZ79, -IZ86,)</f>
        <v>0</v>
      </c>
      <c r="JA90" s="6">
        <f t="shared" ref="JA90:JD90" si="258">SUM(JA79, -JA86)</f>
        <v>0</v>
      </c>
      <c r="JB90" s="6">
        <f t="shared" si="258"/>
        <v>0</v>
      </c>
      <c r="JC90" s="6">
        <f t="shared" si="258"/>
        <v>0</v>
      </c>
      <c r="JD90" s="6">
        <f t="shared" si="258"/>
        <v>0</v>
      </c>
      <c r="JE90" s="6">
        <f>SUM(JE79, -JE86,)</f>
        <v>0</v>
      </c>
      <c r="JF90" s="6">
        <f>SUM(JF79, -JF86,)</f>
        <v>0</v>
      </c>
      <c r="JG90" s="6">
        <f t="shared" ref="JG90:JJ90" si="259">SUM(JG79, -JG86)</f>
        <v>0</v>
      </c>
      <c r="JH90" s="6">
        <f t="shared" si="259"/>
        <v>0</v>
      </c>
      <c r="JI90" s="6">
        <f t="shared" si="259"/>
        <v>0</v>
      </c>
      <c r="JJ90" s="6">
        <f t="shared" si="259"/>
        <v>0</v>
      </c>
      <c r="JK90" s="6">
        <f>SUM(JK79, -JK86,)</f>
        <v>0</v>
      </c>
      <c r="JL90" s="6">
        <f>SUM(JL79, -JL86,)</f>
        <v>0</v>
      </c>
      <c r="JM90" s="6">
        <f t="shared" ref="JM90:JS90" si="260">SUM(JM79, -JM86)</f>
        <v>0</v>
      </c>
      <c r="JN90" s="6">
        <f t="shared" si="260"/>
        <v>0</v>
      </c>
      <c r="JO90" s="6">
        <f t="shared" si="260"/>
        <v>0</v>
      </c>
      <c r="JP90" s="6">
        <f t="shared" si="260"/>
        <v>0</v>
      </c>
      <c r="JQ90" s="6">
        <f t="shared" si="260"/>
        <v>0</v>
      </c>
      <c r="JR90" s="6">
        <f t="shared" si="260"/>
        <v>0</v>
      </c>
      <c r="JS90" s="6">
        <f t="shared" si="260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1">SUM(BU54, -BU56)</f>
        <v>0.1968</v>
      </c>
      <c r="BV94" s="147">
        <f t="shared" si="261"/>
        <v>0.19769999999999999</v>
      </c>
      <c r="BW94" s="121">
        <f t="shared" si="261"/>
        <v>0.17959999999999998</v>
      </c>
      <c r="BX94" s="180">
        <f t="shared" si="261"/>
        <v>0.1862</v>
      </c>
      <c r="BY94" s="225">
        <f t="shared" si="261"/>
        <v>0.19790000000000002</v>
      </c>
      <c r="BZ94" s="15">
        <f t="shared" si="261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6">
        <f t="shared" ref="DK96:DN96" si="262">SUM(DN85, -DN92)</f>
        <v>0</v>
      </c>
      <c r="DO96" s="6">
        <f>SUM(DO85, -DO92,)</f>
        <v>0</v>
      </c>
      <c r="DP96" s="6">
        <f>SUM(DP85, -DP92,)</f>
        <v>0</v>
      </c>
      <c r="DQ96" s="6">
        <f t="shared" ref="DQ96:DT96" si="263">SUM(DQ85, -DQ92)</f>
        <v>0</v>
      </c>
      <c r="DR96" s="6">
        <f t="shared" si="263"/>
        <v>0</v>
      </c>
      <c r="DS96" s="6">
        <f t="shared" si="263"/>
        <v>0</v>
      </c>
      <c r="DT96" s="6">
        <f t="shared" si="263"/>
        <v>0</v>
      </c>
      <c r="DU96" s="6">
        <f>SUM(DU85, -DU92,)</f>
        <v>0</v>
      </c>
      <c r="DV96" s="6">
        <f>SUM(DV85, -DV92,)</f>
        <v>0</v>
      </c>
      <c r="DW96" s="6">
        <f t="shared" ref="DW96:DZ96" si="264">SUM(DW85, -DW92)</f>
        <v>0</v>
      </c>
      <c r="DX96" s="6">
        <f t="shared" si="264"/>
        <v>0</v>
      </c>
      <c r="DY96" s="6">
        <f t="shared" si="264"/>
        <v>0</v>
      </c>
      <c r="DZ96" s="6">
        <f t="shared" si="264"/>
        <v>0</v>
      </c>
      <c r="EA96" s="6">
        <f>SUM(EA85, -EA92,)</f>
        <v>0</v>
      </c>
      <c r="EB96" s="6">
        <f>SUM(EB85, -EB92,)</f>
        <v>0</v>
      </c>
      <c r="EC96" s="6">
        <f t="shared" ref="EC96:EI96" si="265">SUM(EC85, -EC92)</f>
        <v>0</v>
      </c>
      <c r="ED96" s="6">
        <f t="shared" si="265"/>
        <v>0</v>
      </c>
      <c r="EE96" s="6">
        <f t="shared" si="265"/>
        <v>0</v>
      </c>
      <c r="EF96" s="6">
        <f t="shared" si="265"/>
        <v>0</v>
      </c>
      <c r="EG96" s="6">
        <f t="shared" si="265"/>
        <v>0</v>
      </c>
      <c r="EH96" s="6">
        <f t="shared" si="265"/>
        <v>0</v>
      </c>
      <c r="EI96" s="6">
        <f t="shared" si="265"/>
        <v>0</v>
      </c>
      <c r="EK96" s="6">
        <f>SUM(EK85, -EK92,)</f>
        <v>0</v>
      </c>
      <c r="EL96" s="6">
        <f>SUM(EL85, -EL92,)</f>
        <v>0</v>
      </c>
      <c r="EM96" s="6">
        <f t="shared" ref="EM96:EP96" si="266">SUM(EM85, -EM92)</f>
        <v>0</v>
      </c>
      <c r="EN96" s="6">
        <f t="shared" si="266"/>
        <v>0</v>
      </c>
      <c r="EO96" s="6">
        <f t="shared" si="266"/>
        <v>0</v>
      </c>
      <c r="EP96" s="6">
        <f t="shared" si="266"/>
        <v>0</v>
      </c>
      <c r="EQ96" s="6">
        <f>SUM(EQ85, -EQ92,)</f>
        <v>0</v>
      </c>
      <c r="ER96" s="6">
        <f>SUM(ER85, -ER92,)</f>
        <v>0</v>
      </c>
      <c r="ES96" s="6">
        <f t="shared" ref="ES96:EV96" si="267">SUM(ES85, -ES92)</f>
        <v>0</v>
      </c>
      <c r="ET96" s="6">
        <f t="shared" si="267"/>
        <v>0</v>
      </c>
      <c r="EU96" s="6">
        <f t="shared" si="267"/>
        <v>0</v>
      </c>
      <c r="EV96" s="6">
        <f t="shared" si="267"/>
        <v>0</v>
      </c>
      <c r="EW96" s="6">
        <f>SUM(EW85, -EW92,)</f>
        <v>0</v>
      </c>
      <c r="EX96" s="6">
        <f>SUM(EX85, -EX92,)</f>
        <v>0</v>
      </c>
      <c r="EY96" s="6">
        <f t="shared" ref="EY96:FB96" si="268">SUM(EY85, -EY92)</f>
        <v>0</v>
      </c>
      <c r="EZ96" s="6">
        <f t="shared" si="268"/>
        <v>0</v>
      </c>
      <c r="FA96" s="6">
        <f t="shared" si="268"/>
        <v>0</v>
      </c>
      <c r="FB96" s="6">
        <f t="shared" si="268"/>
        <v>0</v>
      </c>
      <c r="FC96" s="6">
        <f>SUM(FC85, -FC92,)</f>
        <v>0</v>
      </c>
      <c r="FD96" s="6">
        <f>SUM(FD85, -FD92,)</f>
        <v>0</v>
      </c>
      <c r="FE96" s="6">
        <f t="shared" ref="FE96:FH96" si="269">SUM(FE85, -FE92)</f>
        <v>0</v>
      </c>
      <c r="FF96" s="6">
        <f t="shared" si="269"/>
        <v>0</v>
      </c>
      <c r="FG96" s="6">
        <f t="shared" si="269"/>
        <v>0</v>
      </c>
      <c r="FH96" s="6">
        <f t="shared" si="269"/>
        <v>0</v>
      </c>
      <c r="FI96" s="6">
        <f>SUM(FI85, -FI92,)</f>
        <v>0</v>
      </c>
      <c r="FJ96" s="6">
        <f>SUM(FJ85, -FJ92,)</f>
        <v>0</v>
      </c>
      <c r="FK96" s="6">
        <f t="shared" ref="FK96:FN96" si="270">SUM(FK85, -FK92)</f>
        <v>0</v>
      </c>
      <c r="FL96" s="6">
        <f t="shared" si="270"/>
        <v>0</v>
      </c>
      <c r="FM96" s="6">
        <f t="shared" si="270"/>
        <v>0</v>
      </c>
      <c r="FN96" s="6">
        <f t="shared" si="270"/>
        <v>0</v>
      </c>
      <c r="FO96" s="6">
        <f>SUM(FO85, -FO92,)</f>
        <v>0</v>
      </c>
      <c r="FP96" s="6">
        <f>SUM(FP85, -FP92,)</f>
        <v>0</v>
      </c>
      <c r="FQ96" s="6">
        <f t="shared" ref="FQ96:FT96" si="271">SUM(FQ85, -FQ92)</f>
        <v>0</v>
      </c>
      <c r="FR96" s="6">
        <f t="shared" si="271"/>
        <v>0</v>
      </c>
      <c r="FS96" s="6">
        <f t="shared" si="271"/>
        <v>0</v>
      </c>
      <c r="FT96" s="6">
        <f t="shared" si="271"/>
        <v>0</v>
      </c>
      <c r="FU96" s="6">
        <f>SUM(FU85, -FU92,)</f>
        <v>0</v>
      </c>
      <c r="FV96" s="6">
        <f>SUM(FV85, -FV92,)</f>
        <v>0</v>
      </c>
      <c r="FW96" s="6">
        <f t="shared" ref="FW96:FZ96" si="272">SUM(FW85, -FW92)</f>
        <v>0</v>
      </c>
      <c r="FX96" s="6">
        <f t="shared" si="272"/>
        <v>0</v>
      </c>
      <c r="FY96" s="6">
        <f t="shared" si="272"/>
        <v>0</v>
      </c>
      <c r="FZ96" s="6">
        <f t="shared" si="272"/>
        <v>0</v>
      </c>
      <c r="GA96" s="6">
        <f>SUM(GA85, -GA92,)</f>
        <v>0</v>
      </c>
      <c r="GB96" s="6">
        <f>SUM(GB85, -GB92,)</f>
        <v>0</v>
      </c>
      <c r="GC96" s="6">
        <f t="shared" ref="GC96:GF96" si="273">SUM(GC85, -GC92)</f>
        <v>0</v>
      </c>
      <c r="GD96" s="6">
        <f t="shared" si="273"/>
        <v>0</v>
      </c>
      <c r="GE96" s="6">
        <f t="shared" si="273"/>
        <v>0</v>
      </c>
      <c r="GF96" s="6">
        <f t="shared" si="273"/>
        <v>0</v>
      </c>
      <c r="GG96" s="6">
        <f>SUM(GG85, -GG92,)</f>
        <v>0</v>
      </c>
      <c r="GH96" s="6">
        <f>SUM(GH85, -GH92,)</f>
        <v>0</v>
      </c>
      <c r="GI96" s="6">
        <f t="shared" ref="GI96:GL96" si="274">SUM(GI85, -GI92)</f>
        <v>0</v>
      </c>
      <c r="GJ96" s="6">
        <f t="shared" si="274"/>
        <v>0</v>
      </c>
      <c r="GK96" s="6">
        <f t="shared" si="274"/>
        <v>0</v>
      </c>
      <c r="GL96" s="6">
        <f t="shared" si="274"/>
        <v>0</v>
      </c>
      <c r="GM96" s="6">
        <f>SUM(GM85, -GM92,)</f>
        <v>0</v>
      </c>
      <c r="GN96" s="6">
        <f>SUM(GN85, -GN92,)</f>
        <v>0</v>
      </c>
      <c r="GO96" s="6">
        <f t="shared" ref="GO96:GR96" si="275">SUM(GO85, -GO92)</f>
        <v>0</v>
      </c>
      <c r="GP96" s="6">
        <f t="shared" si="275"/>
        <v>0</v>
      </c>
      <c r="GQ96" s="6">
        <f t="shared" si="275"/>
        <v>0</v>
      </c>
      <c r="GR96" s="6">
        <f t="shared" si="275"/>
        <v>0</v>
      </c>
      <c r="GS96" s="6">
        <f>SUM(GS85, -GS92,)</f>
        <v>0</v>
      </c>
      <c r="GT96" s="6">
        <f>SUM(GT85, -GT92,)</f>
        <v>0</v>
      </c>
      <c r="GU96" s="6">
        <f t="shared" ref="GU96:HA96" si="276">SUM(GU85, -GU92)</f>
        <v>0</v>
      </c>
      <c r="GV96" s="6">
        <f t="shared" si="276"/>
        <v>0</v>
      </c>
      <c r="GW96" s="6">
        <f t="shared" si="276"/>
        <v>0</v>
      </c>
      <c r="GX96" s="6">
        <f t="shared" si="276"/>
        <v>0</v>
      </c>
      <c r="GY96" s="6">
        <f t="shared" si="276"/>
        <v>0</v>
      </c>
      <c r="GZ96" s="6">
        <f t="shared" si="276"/>
        <v>0</v>
      </c>
      <c r="HA96" s="6">
        <f t="shared" si="276"/>
        <v>0</v>
      </c>
      <c r="HC96" s="6">
        <f>SUM(HC85, -HC92,)</f>
        <v>0</v>
      </c>
      <c r="HD96" s="6">
        <f>SUM(HD85, -HD92,)</f>
        <v>0</v>
      </c>
      <c r="HE96" s="6">
        <f t="shared" ref="HE96:HH96" si="277">SUM(HE85, -HE92)</f>
        <v>0</v>
      </c>
      <c r="HF96" s="6">
        <f t="shared" si="277"/>
        <v>0</v>
      </c>
      <c r="HG96" s="6">
        <f t="shared" si="277"/>
        <v>0</v>
      </c>
      <c r="HH96" s="6">
        <f t="shared" si="277"/>
        <v>0</v>
      </c>
      <c r="HI96" s="6">
        <f>SUM(HI85, -HI92,)</f>
        <v>0</v>
      </c>
      <c r="HJ96" s="6">
        <f>SUM(HJ85, -HJ92,)</f>
        <v>0</v>
      </c>
      <c r="HK96" s="6">
        <f t="shared" ref="HK96:HN96" si="278">SUM(HK85, -HK92)</f>
        <v>0</v>
      </c>
      <c r="HL96" s="6">
        <f t="shared" si="278"/>
        <v>0</v>
      </c>
      <c r="HM96" s="6">
        <f t="shared" si="278"/>
        <v>0</v>
      </c>
      <c r="HN96" s="6">
        <f t="shared" si="278"/>
        <v>0</v>
      </c>
      <c r="HO96" s="6">
        <f>SUM(HO85, -HO92,)</f>
        <v>0</v>
      </c>
      <c r="HP96" s="6">
        <f>SUM(HP85, -HP92,)</f>
        <v>0</v>
      </c>
      <c r="HQ96" s="6">
        <f t="shared" ref="HQ96:HT96" si="279">SUM(HQ85, -HQ92)</f>
        <v>0</v>
      </c>
      <c r="HR96" s="6">
        <f t="shared" si="279"/>
        <v>0</v>
      </c>
      <c r="HS96" s="6">
        <f t="shared" si="279"/>
        <v>0</v>
      </c>
      <c r="HT96" s="6">
        <f t="shared" si="279"/>
        <v>0</v>
      </c>
      <c r="HU96" s="6">
        <f>SUM(HU85, -HU92,)</f>
        <v>0</v>
      </c>
      <c r="HV96" s="6">
        <f>SUM(HV85, -HV92,)</f>
        <v>0</v>
      </c>
      <c r="HW96" s="6">
        <f t="shared" ref="HW96:HZ96" si="280">SUM(HW85, -HW92)</f>
        <v>0</v>
      </c>
      <c r="HX96" s="6">
        <f t="shared" si="280"/>
        <v>0</v>
      </c>
      <c r="HY96" s="6">
        <f t="shared" si="280"/>
        <v>0</v>
      </c>
      <c r="HZ96" s="6">
        <f t="shared" si="280"/>
        <v>0</v>
      </c>
      <c r="IA96" s="6">
        <f>SUM(IA85, -IA92,)</f>
        <v>0</v>
      </c>
      <c r="IB96" s="6">
        <f>SUM(IB85, -IB92,)</f>
        <v>0</v>
      </c>
      <c r="IC96" s="6">
        <f t="shared" ref="IC96:IF96" si="281">SUM(IC85, -IC92)</f>
        <v>0</v>
      </c>
      <c r="ID96" s="6">
        <f t="shared" si="281"/>
        <v>0</v>
      </c>
      <c r="IE96" s="6">
        <f t="shared" si="281"/>
        <v>0</v>
      </c>
      <c r="IF96" s="6">
        <f t="shared" si="281"/>
        <v>0</v>
      </c>
      <c r="IG96" s="6">
        <f>SUM(IG85, -IG92,)</f>
        <v>0</v>
      </c>
      <c r="IH96" s="6">
        <f>SUM(IH85, -IH92,)</f>
        <v>0</v>
      </c>
      <c r="II96" s="6">
        <f t="shared" ref="II96:IL96" si="282">SUM(II85, -II92)</f>
        <v>0</v>
      </c>
      <c r="IJ96" s="6">
        <f t="shared" si="282"/>
        <v>0</v>
      </c>
      <c r="IK96" s="6">
        <f t="shared" si="282"/>
        <v>0</v>
      </c>
      <c r="IL96" s="6">
        <f t="shared" si="282"/>
        <v>0</v>
      </c>
      <c r="IM96" s="6">
        <f>SUM(IM85, -IM92,)</f>
        <v>0</v>
      </c>
      <c r="IN96" s="6">
        <f>SUM(IN85, -IN92,)</f>
        <v>0</v>
      </c>
      <c r="IO96" s="6">
        <f t="shared" ref="IO96:IR96" si="283">SUM(IO85, -IO92)</f>
        <v>0</v>
      </c>
      <c r="IP96" s="6">
        <f t="shared" si="283"/>
        <v>0</v>
      </c>
      <c r="IQ96" s="6">
        <f t="shared" si="283"/>
        <v>0</v>
      </c>
      <c r="IR96" s="6">
        <f t="shared" si="283"/>
        <v>0</v>
      </c>
      <c r="IS96" s="6">
        <f>SUM(IS85, -IS92,)</f>
        <v>0</v>
      </c>
      <c r="IT96" s="6">
        <f>SUM(IT85, -IT92,)</f>
        <v>0</v>
      </c>
      <c r="IU96" s="6">
        <f t="shared" ref="IU96:IX96" si="284">SUM(IU85, -IU92)</f>
        <v>0</v>
      </c>
      <c r="IV96" s="6">
        <f t="shared" si="284"/>
        <v>0</v>
      </c>
      <c r="IW96" s="6">
        <f t="shared" si="284"/>
        <v>0</v>
      </c>
      <c r="IX96" s="6">
        <f t="shared" si="284"/>
        <v>0</v>
      </c>
      <c r="IY96" s="6">
        <f>SUM(IY85, -IY92,)</f>
        <v>0</v>
      </c>
      <c r="IZ96" s="6">
        <f>SUM(IZ85, -IZ92,)</f>
        <v>0</v>
      </c>
      <c r="JA96" s="6">
        <f t="shared" ref="JA96:JD96" si="285">SUM(JA85, -JA92)</f>
        <v>0</v>
      </c>
      <c r="JB96" s="6">
        <f t="shared" si="285"/>
        <v>0</v>
      </c>
      <c r="JC96" s="6">
        <f t="shared" si="285"/>
        <v>0</v>
      </c>
      <c r="JD96" s="6">
        <f t="shared" si="285"/>
        <v>0</v>
      </c>
      <c r="JE96" s="6">
        <f>SUM(JE85, -JE92,)</f>
        <v>0</v>
      </c>
      <c r="JF96" s="6">
        <f>SUM(JF85, -JF92,)</f>
        <v>0</v>
      </c>
      <c r="JG96" s="6">
        <f t="shared" ref="JG96:JJ96" si="286">SUM(JG85, -JG92)</f>
        <v>0</v>
      </c>
      <c r="JH96" s="6">
        <f t="shared" si="286"/>
        <v>0</v>
      </c>
      <c r="JI96" s="6">
        <f t="shared" si="286"/>
        <v>0</v>
      </c>
      <c r="JJ96" s="6">
        <f t="shared" si="286"/>
        <v>0</v>
      </c>
      <c r="JK96" s="6">
        <f>SUM(JK85, -JK92,)</f>
        <v>0</v>
      </c>
      <c r="JL96" s="6">
        <f>SUM(JL85, -JL92,)</f>
        <v>0</v>
      </c>
      <c r="JM96" s="6">
        <f t="shared" ref="JM96:JS96" si="287">SUM(JM85, -JM92)</f>
        <v>0</v>
      </c>
      <c r="JN96" s="6">
        <f t="shared" si="287"/>
        <v>0</v>
      </c>
      <c r="JO96" s="6">
        <f t="shared" si="287"/>
        <v>0</v>
      </c>
      <c r="JP96" s="6">
        <f t="shared" si="287"/>
        <v>0</v>
      </c>
      <c r="JQ96" s="6">
        <f t="shared" si="287"/>
        <v>0</v>
      </c>
      <c r="JR96" s="6">
        <f t="shared" si="287"/>
        <v>0</v>
      </c>
      <c r="JS96" s="6">
        <f t="shared" si="287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8">SUM(BS56, -BS58)</f>
        <v>0.1308</v>
      </c>
      <c r="BT100" s="117">
        <f t="shared" si="288"/>
        <v>0.11999999999999998</v>
      </c>
      <c r="BU100" s="179">
        <f t="shared" si="288"/>
        <v>0.13389999999999999</v>
      </c>
      <c r="BV100" s="149">
        <f t="shared" si="288"/>
        <v>0.14529999999999998</v>
      </c>
      <c r="BW100" s="119">
        <f t="shared" si="288"/>
        <v>0.15360000000000001</v>
      </c>
      <c r="BX100" s="179">
        <f t="shared" si="288"/>
        <v>0.15440000000000001</v>
      </c>
      <c r="BY100" s="226">
        <f t="shared" si="288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9">SUM(BL57, -BL58)</f>
        <v>0.11630000000000001</v>
      </c>
      <c r="BM102" s="117">
        <f t="shared" si="289"/>
        <v>0.11269999999999999</v>
      </c>
      <c r="BN102" s="177">
        <f t="shared" si="289"/>
        <v>0.11739999999999999</v>
      </c>
      <c r="BO102" s="119">
        <f t="shared" si="289"/>
        <v>0.1109</v>
      </c>
      <c r="BP102" s="119">
        <f t="shared" si="289"/>
        <v>0.11410000000000001</v>
      </c>
      <c r="BQ102" s="119">
        <f t="shared" si="289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6">
        <f t="shared" ref="DK102:DN102" si="290">SUM(DN91, -DN98)</f>
        <v>0</v>
      </c>
      <c r="DO102" s="6">
        <f>SUM(DO91, -DO98,)</f>
        <v>0</v>
      </c>
      <c r="DP102" s="6">
        <f>SUM(DP91, -DP98,)</f>
        <v>0</v>
      </c>
      <c r="DQ102" s="6">
        <f t="shared" ref="DQ102:DT102" si="291">SUM(DQ91, -DQ98)</f>
        <v>0</v>
      </c>
      <c r="DR102" s="6">
        <f t="shared" si="291"/>
        <v>0</v>
      </c>
      <c r="DS102" s="6">
        <f t="shared" si="291"/>
        <v>0</v>
      </c>
      <c r="DT102" s="6">
        <f t="shared" si="291"/>
        <v>0</v>
      </c>
      <c r="DU102" s="6">
        <f>SUM(DU91, -DU98,)</f>
        <v>0</v>
      </c>
      <c r="DV102" s="6">
        <f>SUM(DV91, -DV98,)</f>
        <v>0</v>
      </c>
      <c r="DW102" s="6">
        <f t="shared" ref="DW102:DZ102" si="292">SUM(DW91, -DW98)</f>
        <v>0</v>
      </c>
      <c r="DX102" s="6">
        <f t="shared" si="292"/>
        <v>0</v>
      </c>
      <c r="DY102" s="6">
        <f t="shared" si="292"/>
        <v>0</v>
      </c>
      <c r="DZ102" s="6">
        <f t="shared" si="292"/>
        <v>0</v>
      </c>
      <c r="EA102" s="6">
        <f>SUM(EA91, -EA98,)</f>
        <v>0</v>
      </c>
      <c r="EB102" s="6">
        <f>SUM(EB91, -EB98,)</f>
        <v>0</v>
      </c>
      <c r="EC102" s="6">
        <f t="shared" ref="EC102:EI102" si="293">SUM(EC91, -EC98)</f>
        <v>0</v>
      </c>
      <c r="ED102" s="6">
        <f t="shared" si="293"/>
        <v>0</v>
      </c>
      <c r="EE102" s="6">
        <f t="shared" si="293"/>
        <v>0</v>
      </c>
      <c r="EF102" s="6">
        <f t="shared" si="293"/>
        <v>0</v>
      </c>
      <c r="EG102" s="6">
        <f t="shared" si="293"/>
        <v>0</v>
      </c>
      <c r="EH102" s="6">
        <f t="shared" si="293"/>
        <v>0</v>
      </c>
      <c r="EI102" s="6">
        <f t="shared" si="293"/>
        <v>0</v>
      </c>
      <c r="EK102" s="6">
        <f>SUM(EK91, -EK98,)</f>
        <v>0</v>
      </c>
      <c r="EL102" s="6">
        <f>SUM(EL91, -EL98,)</f>
        <v>0</v>
      </c>
      <c r="EM102" s="6">
        <f t="shared" ref="EM102:EP102" si="294">SUM(EM91, -EM98)</f>
        <v>0</v>
      </c>
      <c r="EN102" s="6">
        <f t="shared" si="294"/>
        <v>0</v>
      </c>
      <c r="EO102" s="6">
        <f t="shared" si="294"/>
        <v>0</v>
      </c>
      <c r="EP102" s="6">
        <f t="shared" si="294"/>
        <v>0</v>
      </c>
      <c r="EQ102" s="6">
        <f>SUM(EQ91, -EQ98,)</f>
        <v>0</v>
      </c>
      <c r="ER102" s="6">
        <f>SUM(ER91, -ER98,)</f>
        <v>0</v>
      </c>
      <c r="ES102" s="6">
        <f t="shared" ref="ES102:EV102" si="295">SUM(ES91, -ES98)</f>
        <v>0</v>
      </c>
      <c r="ET102" s="6">
        <f t="shared" si="295"/>
        <v>0</v>
      </c>
      <c r="EU102" s="6">
        <f t="shared" si="295"/>
        <v>0</v>
      </c>
      <c r="EV102" s="6">
        <f t="shared" si="295"/>
        <v>0</v>
      </c>
      <c r="EW102" s="6">
        <f>SUM(EW91, -EW98,)</f>
        <v>0</v>
      </c>
      <c r="EX102" s="6">
        <f>SUM(EX91, -EX98,)</f>
        <v>0</v>
      </c>
      <c r="EY102" s="6">
        <f t="shared" ref="EY102:FB102" si="296">SUM(EY91, -EY98)</f>
        <v>0</v>
      </c>
      <c r="EZ102" s="6">
        <f t="shared" si="296"/>
        <v>0</v>
      </c>
      <c r="FA102" s="6">
        <f t="shared" si="296"/>
        <v>0</v>
      </c>
      <c r="FB102" s="6">
        <f t="shared" si="296"/>
        <v>0</v>
      </c>
      <c r="FC102" s="6">
        <f>SUM(FC91, -FC98,)</f>
        <v>0</v>
      </c>
      <c r="FD102" s="6">
        <f>SUM(FD91, -FD98,)</f>
        <v>0</v>
      </c>
      <c r="FE102" s="6">
        <f t="shared" ref="FE102:FH102" si="297">SUM(FE91, -FE98)</f>
        <v>0</v>
      </c>
      <c r="FF102" s="6">
        <f t="shared" si="297"/>
        <v>0</v>
      </c>
      <c r="FG102" s="6">
        <f t="shared" si="297"/>
        <v>0</v>
      </c>
      <c r="FH102" s="6">
        <f t="shared" si="297"/>
        <v>0</v>
      </c>
      <c r="FI102" s="6">
        <f>SUM(FI91, -FI98,)</f>
        <v>0</v>
      </c>
      <c r="FJ102" s="6">
        <f>SUM(FJ91, -FJ98,)</f>
        <v>0</v>
      </c>
      <c r="FK102" s="6">
        <f t="shared" ref="FK102:FN102" si="298">SUM(FK91, -FK98)</f>
        <v>0</v>
      </c>
      <c r="FL102" s="6">
        <f t="shared" si="298"/>
        <v>0</v>
      </c>
      <c r="FM102" s="6">
        <f t="shared" si="298"/>
        <v>0</v>
      </c>
      <c r="FN102" s="6">
        <f t="shared" si="298"/>
        <v>0</v>
      </c>
      <c r="FO102" s="6">
        <f>SUM(FO91, -FO98,)</f>
        <v>0</v>
      </c>
      <c r="FP102" s="6">
        <f>SUM(FP91, -FP98,)</f>
        <v>0</v>
      </c>
      <c r="FQ102" s="6">
        <f t="shared" ref="FQ102:FT102" si="299">SUM(FQ91, -FQ98)</f>
        <v>0</v>
      </c>
      <c r="FR102" s="6">
        <f t="shared" si="299"/>
        <v>0</v>
      </c>
      <c r="FS102" s="6">
        <f t="shared" si="299"/>
        <v>0</v>
      </c>
      <c r="FT102" s="6">
        <f t="shared" si="299"/>
        <v>0</v>
      </c>
      <c r="FU102" s="6">
        <f>SUM(FU91, -FU98,)</f>
        <v>0</v>
      </c>
      <c r="FV102" s="6">
        <f>SUM(FV91, -FV98,)</f>
        <v>0</v>
      </c>
      <c r="FW102" s="6">
        <f t="shared" ref="FW102:FZ102" si="300">SUM(FW91, -FW98)</f>
        <v>0</v>
      </c>
      <c r="FX102" s="6">
        <f t="shared" si="300"/>
        <v>0</v>
      </c>
      <c r="FY102" s="6">
        <f t="shared" si="300"/>
        <v>0</v>
      </c>
      <c r="FZ102" s="6">
        <f t="shared" si="300"/>
        <v>0</v>
      </c>
      <c r="GA102" s="6">
        <f>SUM(GA91, -GA98,)</f>
        <v>0</v>
      </c>
      <c r="GB102" s="6">
        <f>SUM(GB91, -GB98,)</f>
        <v>0</v>
      </c>
      <c r="GC102" s="6">
        <f t="shared" ref="GC102:GF102" si="301">SUM(GC91, -GC98)</f>
        <v>0</v>
      </c>
      <c r="GD102" s="6">
        <f t="shared" si="301"/>
        <v>0</v>
      </c>
      <c r="GE102" s="6">
        <f t="shared" si="301"/>
        <v>0</v>
      </c>
      <c r="GF102" s="6">
        <f t="shared" si="301"/>
        <v>0</v>
      </c>
      <c r="GG102" s="6">
        <f>SUM(GG91, -GG98,)</f>
        <v>0</v>
      </c>
      <c r="GH102" s="6">
        <f>SUM(GH91, -GH98,)</f>
        <v>0</v>
      </c>
      <c r="GI102" s="6">
        <f t="shared" ref="GI102:GL102" si="302">SUM(GI91, -GI98)</f>
        <v>0</v>
      </c>
      <c r="GJ102" s="6">
        <f t="shared" si="302"/>
        <v>0</v>
      </c>
      <c r="GK102" s="6">
        <f t="shared" si="302"/>
        <v>0</v>
      </c>
      <c r="GL102" s="6">
        <f t="shared" si="302"/>
        <v>0</v>
      </c>
      <c r="GM102" s="6">
        <f>SUM(GM91, -GM98,)</f>
        <v>0</v>
      </c>
      <c r="GN102" s="6">
        <f>SUM(GN91, -GN98,)</f>
        <v>0</v>
      </c>
      <c r="GO102" s="6">
        <f t="shared" ref="GO102:GR102" si="303">SUM(GO91, -GO98)</f>
        <v>0</v>
      </c>
      <c r="GP102" s="6">
        <f t="shared" si="303"/>
        <v>0</v>
      </c>
      <c r="GQ102" s="6">
        <f t="shared" si="303"/>
        <v>0</v>
      </c>
      <c r="GR102" s="6">
        <f t="shared" si="303"/>
        <v>0</v>
      </c>
      <c r="GS102" s="6">
        <f>SUM(GS91, -GS98,)</f>
        <v>0</v>
      </c>
      <c r="GT102" s="6">
        <f>SUM(GT91, -GT98,)</f>
        <v>0</v>
      </c>
      <c r="GU102" s="6">
        <f t="shared" ref="GU102:HA102" si="304">SUM(GU91, -GU98)</f>
        <v>0</v>
      </c>
      <c r="GV102" s="6">
        <f t="shared" si="304"/>
        <v>0</v>
      </c>
      <c r="GW102" s="6">
        <f t="shared" si="304"/>
        <v>0</v>
      </c>
      <c r="GX102" s="6">
        <f t="shared" si="304"/>
        <v>0</v>
      </c>
      <c r="GY102" s="6">
        <f t="shared" si="304"/>
        <v>0</v>
      </c>
      <c r="GZ102" s="6">
        <f t="shared" si="304"/>
        <v>0</v>
      </c>
      <c r="HA102" s="6">
        <f t="shared" si="304"/>
        <v>0</v>
      </c>
      <c r="HC102" s="6">
        <f>SUM(HC91, -HC98,)</f>
        <v>0</v>
      </c>
      <c r="HD102" s="6">
        <f>SUM(HD91, -HD98,)</f>
        <v>0</v>
      </c>
      <c r="HE102" s="6">
        <f t="shared" ref="HE102:HH102" si="305">SUM(HE91, -HE98)</f>
        <v>0</v>
      </c>
      <c r="HF102" s="6">
        <f t="shared" si="305"/>
        <v>0</v>
      </c>
      <c r="HG102" s="6">
        <f t="shared" si="305"/>
        <v>0</v>
      </c>
      <c r="HH102" s="6">
        <f t="shared" si="305"/>
        <v>0</v>
      </c>
      <c r="HI102" s="6">
        <f>SUM(HI91, -HI98,)</f>
        <v>0</v>
      </c>
      <c r="HJ102" s="6">
        <f>SUM(HJ91, -HJ98,)</f>
        <v>0</v>
      </c>
      <c r="HK102" s="6">
        <f t="shared" ref="HK102:HN102" si="306">SUM(HK91, -HK98)</f>
        <v>0</v>
      </c>
      <c r="HL102" s="6">
        <f t="shared" si="306"/>
        <v>0</v>
      </c>
      <c r="HM102" s="6">
        <f t="shared" si="306"/>
        <v>0</v>
      </c>
      <c r="HN102" s="6">
        <f t="shared" si="306"/>
        <v>0</v>
      </c>
      <c r="HO102" s="6">
        <f>SUM(HO91, -HO98,)</f>
        <v>0</v>
      </c>
      <c r="HP102" s="6">
        <f>SUM(HP91, -HP98,)</f>
        <v>0</v>
      </c>
      <c r="HQ102" s="6">
        <f t="shared" ref="HQ102:HT102" si="307">SUM(HQ91, -HQ98)</f>
        <v>0</v>
      </c>
      <c r="HR102" s="6">
        <f t="shared" si="307"/>
        <v>0</v>
      </c>
      <c r="HS102" s="6">
        <f t="shared" si="307"/>
        <v>0</v>
      </c>
      <c r="HT102" s="6">
        <f t="shared" si="307"/>
        <v>0</v>
      </c>
      <c r="HU102" s="6">
        <f>SUM(HU91, -HU98,)</f>
        <v>0</v>
      </c>
      <c r="HV102" s="6">
        <f>SUM(HV91, -HV98,)</f>
        <v>0</v>
      </c>
      <c r="HW102" s="6">
        <f t="shared" ref="HW102:HZ102" si="308">SUM(HW91, -HW98)</f>
        <v>0</v>
      </c>
      <c r="HX102" s="6">
        <f t="shared" si="308"/>
        <v>0</v>
      </c>
      <c r="HY102" s="6">
        <f t="shared" si="308"/>
        <v>0</v>
      </c>
      <c r="HZ102" s="6">
        <f t="shared" si="308"/>
        <v>0</v>
      </c>
      <c r="IA102" s="6">
        <f>SUM(IA91, -IA98,)</f>
        <v>0</v>
      </c>
      <c r="IB102" s="6">
        <f>SUM(IB91, -IB98,)</f>
        <v>0</v>
      </c>
      <c r="IC102" s="6">
        <f t="shared" ref="IC102:IF102" si="309">SUM(IC91, -IC98)</f>
        <v>0</v>
      </c>
      <c r="ID102" s="6">
        <f t="shared" si="309"/>
        <v>0</v>
      </c>
      <c r="IE102" s="6">
        <f t="shared" si="309"/>
        <v>0</v>
      </c>
      <c r="IF102" s="6">
        <f t="shared" si="309"/>
        <v>0</v>
      </c>
      <c r="IG102" s="6">
        <f>SUM(IG91, -IG98,)</f>
        <v>0</v>
      </c>
      <c r="IH102" s="6">
        <f>SUM(IH91, -IH98,)</f>
        <v>0</v>
      </c>
      <c r="II102" s="6">
        <f t="shared" ref="II102:IL102" si="310">SUM(II91, -II98)</f>
        <v>0</v>
      </c>
      <c r="IJ102" s="6">
        <f t="shared" si="310"/>
        <v>0</v>
      </c>
      <c r="IK102" s="6">
        <f t="shared" si="310"/>
        <v>0</v>
      </c>
      <c r="IL102" s="6">
        <f t="shared" si="310"/>
        <v>0</v>
      </c>
      <c r="IM102" s="6">
        <f>SUM(IM91, -IM98,)</f>
        <v>0</v>
      </c>
      <c r="IN102" s="6">
        <f>SUM(IN91, -IN98,)</f>
        <v>0</v>
      </c>
      <c r="IO102" s="6">
        <f t="shared" ref="IO102:IR102" si="311">SUM(IO91, -IO98)</f>
        <v>0</v>
      </c>
      <c r="IP102" s="6">
        <f t="shared" si="311"/>
        <v>0</v>
      </c>
      <c r="IQ102" s="6">
        <f t="shared" si="311"/>
        <v>0</v>
      </c>
      <c r="IR102" s="6">
        <f t="shared" si="311"/>
        <v>0</v>
      </c>
      <c r="IS102" s="6">
        <f>SUM(IS91, -IS98,)</f>
        <v>0</v>
      </c>
      <c r="IT102" s="6">
        <f>SUM(IT91, -IT98,)</f>
        <v>0</v>
      </c>
      <c r="IU102" s="6">
        <f t="shared" ref="IU102:IX102" si="312">SUM(IU91, -IU98)</f>
        <v>0</v>
      </c>
      <c r="IV102" s="6">
        <f t="shared" si="312"/>
        <v>0</v>
      </c>
      <c r="IW102" s="6">
        <f t="shared" si="312"/>
        <v>0</v>
      </c>
      <c r="IX102" s="6">
        <f t="shared" si="312"/>
        <v>0</v>
      </c>
      <c r="IY102" s="6">
        <f>SUM(IY91, -IY98,)</f>
        <v>0</v>
      </c>
      <c r="IZ102" s="6">
        <f>SUM(IZ91, -IZ98,)</f>
        <v>0</v>
      </c>
      <c r="JA102" s="6">
        <f t="shared" ref="JA102:JD102" si="313">SUM(JA91, -JA98)</f>
        <v>0</v>
      </c>
      <c r="JB102" s="6">
        <f t="shared" si="313"/>
        <v>0</v>
      </c>
      <c r="JC102" s="6">
        <f t="shared" si="313"/>
        <v>0</v>
      </c>
      <c r="JD102" s="6">
        <f t="shared" si="313"/>
        <v>0</v>
      </c>
      <c r="JE102" s="6">
        <f>SUM(JE91, -JE98,)</f>
        <v>0</v>
      </c>
      <c r="JF102" s="6">
        <f>SUM(JF91, -JF98,)</f>
        <v>0</v>
      </c>
      <c r="JG102" s="6">
        <f t="shared" ref="JG102:JJ102" si="314">SUM(JG91, -JG98)</f>
        <v>0</v>
      </c>
      <c r="JH102" s="6">
        <f t="shared" si="314"/>
        <v>0</v>
      </c>
      <c r="JI102" s="6">
        <f t="shared" si="314"/>
        <v>0</v>
      </c>
      <c r="JJ102" s="6">
        <f t="shared" si="314"/>
        <v>0</v>
      </c>
      <c r="JK102" s="6">
        <f>SUM(JK91, -JK98,)</f>
        <v>0</v>
      </c>
      <c r="JL102" s="6">
        <f>SUM(JL91, -JL98,)</f>
        <v>0</v>
      </c>
      <c r="JM102" s="6">
        <f t="shared" ref="JM102:JS102" si="315">SUM(JM91, -JM98)</f>
        <v>0</v>
      </c>
      <c r="JN102" s="6">
        <f t="shared" si="315"/>
        <v>0</v>
      </c>
      <c r="JO102" s="6">
        <f t="shared" si="315"/>
        <v>0</v>
      </c>
      <c r="JP102" s="6">
        <f t="shared" si="315"/>
        <v>0</v>
      </c>
      <c r="JQ102" s="6">
        <f t="shared" si="315"/>
        <v>0</v>
      </c>
      <c r="JR102" s="6">
        <f t="shared" si="315"/>
        <v>0</v>
      </c>
      <c r="JS102" s="6">
        <f t="shared" si="31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6">SUM(BE56, -BE58)</f>
        <v>0.1037</v>
      </c>
      <c r="BF104" s="167">
        <f t="shared" si="316"/>
        <v>0.1012</v>
      </c>
      <c r="BG104" s="209">
        <f t="shared" si="316"/>
        <v>0.10639999999999999</v>
      </c>
      <c r="BH104" s="179">
        <f t="shared" si="316"/>
        <v>0.1026</v>
      </c>
      <c r="BI104" s="149">
        <f t="shared" si="316"/>
        <v>0.10390000000000001</v>
      </c>
      <c r="BJ104" s="119">
        <f t="shared" si="31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6">
        <f t="shared" ref="DK108:DN108" si="317">SUM(DN97, -DN104)</f>
        <v>0</v>
      </c>
      <c r="DO108" s="6">
        <f>SUM(DO97, -DO104,)</f>
        <v>0</v>
      </c>
      <c r="DP108" s="6">
        <f>SUM(DP97, -DP104,)</f>
        <v>0</v>
      </c>
      <c r="DQ108" s="6">
        <f t="shared" ref="DQ108:DT108" si="318">SUM(DQ97, -DQ104)</f>
        <v>0</v>
      </c>
      <c r="DR108" s="6">
        <f t="shared" si="318"/>
        <v>0</v>
      </c>
      <c r="DS108" s="6">
        <f t="shared" si="318"/>
        <v>0</v>
      </c>
      <c r="DT108" s="6">
        <f t="shared" si="318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9">SUM(DW97, -DW104)</f>
        <v>0</v>
      </c>
      <c r="DX108" s="6">
        <f t="shared" si="319"/>
        <v>0</v>
      </c>
      <c r="DY108" s="6">
        <f t="shared" si="319"/>
        <v>0</v>
      </c>
      <c r="DZ108" s="6">
        <f t="shared" si="319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0">SUM(EC97, -EC104)</f>
        <v>0</v>
      </c>
      <c r="ED108" s="6">
        <f t="shared" si="320"/>
        <v>0</v>
      </c>
      <c r="EE108" s="6">
        <f t="shared" si="320"/>
        <v>0</v>
      </c>
      <c r="EF108" s="6">
        <f t="shared" si="320"/>
        <v>0</v>
      </c>
      <c r="EG108" s="6">
        <f t="shared" si="320"/>
        <v>0</v>
      </c>
      <c r="EH108" s="6">
        <f t="shared" si="320"/>
        <v>0</v>
      </c>
      <c r="EI108" s="6">
        <f t="shared" si="320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1">SUM(EM97, -EM104)</f>
        <v>0</v>
      </c>
      <c r="EN108" s="6">
        <f t="shared" si="321"/>
        <v>0</v>
      </c>
      <c r="EO108" s="6">
        <f t="shared" si="321"/>
        <v>0</v>
      </c>
      <c r="EP108" s="6">
        <f t="shared" si="321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2">SUM(ES97, -ES104)</f>
        <v>0</v>
      </c>
      <c r="ET108" s="6">
        <f t="shared" si="322"/>
        <v>0</v>
      </c>
      <c r="EU108" s="6">
        <f t="shared" si="322"/>
        <v>0</v>
      </c>
      <c r="EV108" s="6">
        <f t="shared" si="322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3">SUM(EY97, -EY104)</f>
        <v>0</v>
      </c>
      <c r="EZ108" s="6">
        <f t="shared" si="323"/>
        <v>0</v>
      </c>
      <c r="FA108" s="6">
        <f t="shared" si="323"/>
        <v>0</v>
      </c>
      <c r="FB108" s="6">
        <f t="shared" si="32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4">SUM(FE97, -FE104)</f>
        <v>0</v>
      </c>
      <c r="FF108" s="6">
        <f t="shared" si="324"/>
        <v>0</v>
      </c>
      <c r="FG108" s="6">
        <f t="shared" si="324"/>
        <v>0</v>
      </c>
      <c r="FH108" s="6">
        <f t="shared" si="32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5">SUM(FK97, -FK104)</f>
        <v>0</v>
      </c>
      <c r="FL108" s="6">
        <f t="shared" si="325"/>
        <v>0</v>
      </c>
      <c r="FM108" s="6">
        <f t="shared" si="325"/>
        <v>0</v>
      </c>
      <c r="FN108" s="6">
        <f t="shared" si="32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6">SUM(FQ97, -FQ104)</f>
        <v>0</v>
      </c>
      <c r="FR108" s="6">
        <f t="shared" si="326"/>
        <v>0</v>
      </c>
      <c r="FS108" s="6">
        <f t="shared" si="326"/>
        <v>0</v>
      </c>
      <c r="FT108" s="6">
        <f t="shared" si="32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7">SUM(FW97, -FW104)</f>
        <v>0</v>
      </c>
      <c r="FX108" s="6">
        <f t="shared" si="327"/>
        <v>0</v>
      </c>
      <c r="FY108" s="6">
        <f t="shared" si="327"/>
        <v>0</v>
      </c>
      <c r="FZ108" s="6">
        <f t="shared" si="32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8">SUM(GC97, -GC104)</f>
        <v>0</v>
      </c>
      <c r="GD108" s="6">
        <f t="shared" si="328"/>
        <v>0</v>
      </c>
      <c r="GE108" s="6">
        <f t="shared" si="328"/>
        <v>0</v>
      </c>
      <c r="GF108" s="6">
        <f t="shared" si="32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9">SUM(GI97, -GI104)</f>
        <v>0</v>
      </c>
      <c r="GJ108" s="6">
        <f t="shared" si="329"/>
        <v>0</v>
      </c>
      <c r="GK108" s="6">
        <f t="shared" si="329"/>
        <v>0</v>
      </c>
      <c r="GL108" s="6">
        <f t="shared" si="32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0">SUM(GO97, -GO104)</f>
        <v>0</v>
      </c>
      <c r="GP108" s="6">
        <f t="shared" si="330"/>
        <v>0</v>
      </c>
      <c r="GQ108" s="6">
        <f t="shared" si="330"/>
        <v>0</v>
      </c>
      <c r="GR108" s="6">
        <f t="shared" si="33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1">SUM(GU97, -GU104)</f>
        <v>0</v>
      </c>
      <c r="GV108" s="6">
        <f t="shared" si="331"/>
        <v>0</v>
      </c>
      <c r="GW108" s="6">
        <f t="shared" si="331"/>
        <v>0</v>
      </c>
      <c r="GX108" s="6">
        <f t="shared" si="331"/>
        <v>0</v>
      </c>
      <c r="GY108" s="6">
        <f t="shared" si="331"/>
        <v>0</v>
      </c>
      <c r="GZ108" s="6">
        <f t="shared" si="331"/>
        <v>0</v>
      </c>
      <c r="HA108" s="6">
        <f t="shared" si="33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2">SUM(HE97, -HE104)</f>
        <v>0</v>
      </c>
      <c r="HF108" s="6">
        <f t="shared" si="332"/>
        <v>0</v>
      </c>
      <c r="HG108" s="6">
        <f t="shared" si="332"/>
        <v>0</v>
      </c>
      <c r="HH108" s="6">
        <f t="shared" si="33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3">SUM(HK97, -HK104)</f>
        <v>0</v>
      </c>
      <c r="HL108" s="6">
        <f t="shared" si="333"/>
        <v>0</v>
      </c>
      <c r="HM108" s="6">
        <f t="shared" si="333"/>
        <v>0</v>
      </c>
      <c r="HN108" s="6">
        <f t="shared" si="33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4">SUM(HQ97, -HQ104)</f>
        <v>0</v>
      </c>
      <c r="HR108" s="6">
        <f t="shared" si="334"/>
        <v>0</v>
      </c>
      <c r="HS108" s="6">
        <f t="shared" si="334"/>
        <v>0</v>
      </c>
      <c r="HT108" s="6">
        <f t="shared" si="33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5">SUM(HW97, -HW104)</f>
        <v>0</v>
      </c>
      <c r="HX108" s="6">
        <f t="shared" si="335"/>
        <v>0</v>
      </c>
      <c r="HY108" s="6">
        <f t="shared" si="335"/>
        <v>0</v>
      </c>
      <c r="HZ108" s="6">
        <f t="shared" si="33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6">SUM(IC97, -IC104)</f>
        <v>0</v>
      </c>
      <c r="ID108" s="6">
        <f t="shared" si="336"/>
        <v>0</v>
      </c>
      <c r="IE108" s="6">
        <f t="shared" si="336"/>
        <v>0</v>
      </c>
      <c r="IF108" s="6">
        <f t="shared" si="33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7">SUM(II97, -II104)</f>
        <v>0</v>
      </c>
      <c r="IJ108" s="6">
        <f t="shared" si="337"/>
        <v>0</v>
      </c>
      <c r="IK108" s="6">
        <f t="shared" si="337"/>
        <v>0</v>
      </c>
      <c r="IL108" s="6">
        <f t="shared" si="33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8">SUM(IO97, -IO104)</f>
        <v>0</v>
      </c>
      <c r="IP108" s="6">
        <f t="shared" si="338"/>
        <v>0</v>
      </c>
      <c r="IQ108" s="6">
        <f t="shared" si="338"/>
        <v>0</v>
      </c>
      <c r="IR108" s="6">
        <f t="shared" si="33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9">SUM(IU97, -IU104)</f>
        <v>0</v>
      </c>
      <c r="IV108" s="6">
        <f t="shared" si="339"/>
        <v>0</v>
      </c>
      <c r="IW108" s="6">
        <f t="shared" si="339"/>
        <v>0</v>
      </c>
      <c r="IX108" s="6">
        <f t="shared" si="33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0">SUM(JA97, -JA104)</f>
        <v>0</v>
      </c>
      <c r="JB108" s="6">
        <f t="shared" si="340"/>
        <v>0</v>
      </c>
      <c r="JC108" s="6">
        <f t="shared" si="340"/>
        <v>0</v>
      </c>
      <c r="JD108" s="6">
        <f t="shared" si="34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1">SUM(JG97, -JG104)</f>
        <v>0</v>
      </c>
      <c r="JH108" s="6">
        <f t="shared" si="341"/>
        <v>0</v>
      </c>
      <c r="JI108" s="6">
        <f t="shared" si="341"/>
        <v>0</v>
      </c>
      <c r="JJ108" s="6">
        <f t="shared" si="34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2">SUM(JM97, -JM104)</f>
        <v>0</v>
      </c>
      <c r="JN108" s="6">
        <f t="shared" si="342"/>
        <v>0</v>
      </c>
      <c r="JO108" s="6">
        <f t="shared" si="342"/>
        <v>0</v>
      </c>
      <c r="JP108" s="6">
        <f t="shared" si="342"/>
        <v>0</v>
      </c>
      <c r="JQ108" s="6">
        <f t="shared" si="342"/>
        <v>0</v>
      </c>
      <c r="JR108" s="6">
        <f t="shared" si="342"/>
        <v>0</v>
      </c>
      <c r="JS108" s="6">
        <f t="shared" si="342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3">SUM(BE55, -BE57)</f>
        <v>4.1400000000000006E-2</v>
      </c>
      <c r="BF114" s="145">
        <f t="shared" si="343"/>
        <v>3.209999999999999E-2</v>
      </c>
      <c r="BG114" s="117">
        <f t="shared" si="343"/>
        <v>3.8699999999999998E-2</v>
      </c>
      <c r="BH114" s="274">
        <f t="shared" si="343"/>
        <v>3.3799999999999997E-2</v>
      </c>
      <c r="BI114" s="247">
        <f t="shared" si="343"/>
        <v>3.5799999999999998E-2</v>
      </c>
      <c r="BJ114" s="248">
        <f t="shared" si="343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6">
        <f t="shared" ref="DK116:DN116" si="344">SUM(DN105, -DN112)</f>
        <v>0</v>
      </c>
      <c r="DO116" s="6">
        <f>SUM(DO105, -DO112,)</f>
        <v>0</v>
      </c>
      <c r="DP116" s="6">
        <f>SUM(DP105, -DP112,)</f>
        <v>0</v>
      </c>
      <c r="DQ116" s="6">
        <f t="shared" ref="DQ116:DT116" si="345">SUM(DQ105, -DQ112)</f>
        <v>0</v>
      </c>
      <c r="DR116" s="6">
        <f t="shared" si="345"/>
        <v>0</v>
      </c>
      <c r="DS116" s="6">
        <f t="shared" si="345"/>
        <v>0</v>
      </c>
      <c r="DT116" s="6">
        <f t="shared" si="345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46">SUM(DW105, -DW112)</f>
        <v>0</v>
      </c>
      <c r="DX116" s="6">
        <f t="shared" si="346"/>
        <v>0</v>
      </c>
      <c r="DY116" s="6">
        <f t="shared" si="346"/>
        <v>0</v>
      </c>
      <c r="DZ116" s="6">
        <f t="shared" si="346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7">SUM(EC105, -EC112)</f>
        <v>0</v>
      </c>
      <c r="ED116" s="6">
        <f t="shared" si="347"/>
        <v>0</v>
      </c>
      <c r="EE116" s="6">
        <f t="shared" si="347"/>
        <v>0</v>
      </c>
      <c r="EF116" s="6">
        <f t="shared" si="347"/>
        <v>0</v>
      </c>
      <c r="EG116" s="6">
        <f t="shared" si="347"/>
        <v>0</v>
      </c>
      <c r="EH116" s="6">
        <f t="shared" si="347"/>
        <v>0</v>
      </c>
      <c r="EI116" s="6">
        <f t="shared" si="347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8">SUM(EM105, -EM112)</f>
        <v>0</v>
      </c>
      <c r="EN116" s="6">
        <f t="shared" si="348"/>
        <v>0</v>
      </c>
      <c r="EO116" s="6">
        <f t="shared" si="348"/>
        <v>0</v>
      </c>
      <c r="EP116" s="6">
        <f t="shared" si="348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9">SUM(ES105, -ES112)</f>
        <v>0</v>
      </c>
      <c r="ET116" s="6">
        <f t="shared" si="349"/>
        <v>0</v>
      </c>
      <c r="EU116" s="6">
        <f t="shared" si="349"/>
        <v>0</v>
      </c>
      <c r="EV116" s="6">
        <f t="shared" si="349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0">SUM(EY105, -EY112)</f>
        <v>0</v>
      </c>
      <c r="EZ116" s="6">
        <f t="shared" si="350"/>
        <v>0</v>
      </c>
      <c r="FA116" s="6">
        <f t="shared" si="350"/>
        <v>0</v>
      </c>
      <c r="FB116" s="6">
        <f t="shared" si="350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1">SUM(FE105, -FE112)</f>
        <v>0</v>
      </c>
      <c r="FF116" s="6">
        <f t="shared" si="351"/>
        <v>0</v>
      </c>
      <c r="FG116" s="6">
        <f t="shared" si="351"/>
        <v>0</v>
      </c>
      <c r="FH116" s="6">
        <f t="shared" si="351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2">SUM(FK105, -FK112)</f>
        <v>0</v>
      </c>
      <c r="FL116" s="6">
        <f t="shared" si="352"/>
        <v>0</v>
      </c>
      <c r="FM116" s="6">
        <f t="shared" si="352"/>
        <v>0</v>
      </c>
      <c r="FN116" s="6">
        <f t="shared" si="352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3">SUM(FQ105, -FQ112)</f>
        <v>0</v>
      </c>
      <c r="FR116" s="6">
        <f t="shared" si="353"/>
        <v>0</v>
      </c>
      <c r="FS116" s="6">
        <f t="shared" si="353"/>
        <v>0</v>
      </c>
      <c r="FT116" s="6">
        <f t="shared" si="353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54">SUM(FW105, -FW112)</f>
        <v>0</v>
      </c>
      <c r="FX116" s="6">
        <f t="shared" si="354"/>
        <v>0</v>
      </c>
      <c r="FY116" s="6">
        <f t="shared" si="354"/>
        <v>0</v>
      </c>
      <c r="FZ116" s="6">
        <f t="shared" si="354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5">SUM(GC105, -GC112)</f>
        <v>0</v>
      </c>
      <c r="GD116" s="6">
        <f t="shared" si="355"/>
        <v>0</v>
      </c>
      <c r="GE116" s="6">
        <f t="shared" si="355"/>
        <v>0</v>
      </c>
      <c r="GF116" s="6">
        <f t="shared" si="355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6">SUM(GI105, -GI112)</f>
        <v>0</v>
      </c>
      <c r="GJ116" s="6">
        <f t="shared" si="356"/>
        <v>0</v>
      </c>
      <c r="GK116" s="6">
        <f t="shared" si="356"/>
        <v>0</v>
      </c>
      <c r="GL116" s="6">
        <f t="shared" si="356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7">SUM(GO105, -GO112)</f>
        <v>0</v>
      </c>
      <c r="GP116" s="6">
        <f t="shared" si="357"/>
        <v>0</v>
      </c>
      <c r="GQ116" s="6">
        <f t="shared" si="357"/>
        <v>0</v>
      </c>
      <c r="GR116" s="6">
        <f t="shared" si="357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8">SUM(GU105, -GU112)</f>
        <v>0</v>
      </c>
      <c r="GV116" s="6">
        <f t="shared" si="358"/>
        <v>0</v>
      </c>
      <c r="GW116" s="6">
        <f t="shared" si="358"/>
        <v>0</v>
      </c>
      <c r="GX116" s="6">
        <f t="shared" si="358"/>
        <v>0</v>
      </c>
      <c r="GY116" s="6">
        <f t="shared" si="358"/>
        <v>0</v>
      </c>
      <c r="GZ116" s="6">
        <f t="shared" si="358"/>
        <v>0</v>
      </c>
      <c r="HA116" s="6">
        <f t="shared" si="358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9">SUM(HE105, -HE112)</f>
        <v>0</v>
      </c>
      <c r="HF116" s="6">
        <f t="shared" si="359"/>
        <v>0</v>
      </c>
      <c r="HG116" s="6">
        <f t="shared" si="359"/>
        <v>0</v>
      </c>
      <c r="HH116" s="6">
        <f t="shared" si="359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0">SUM(HK105, -HK112)</f>
        <v>0</v>
      </c>
      <c r="HL116" s="6">
        <f t="shared" si="360"/>
        <v>0</v>
      </c>
      <c r="HM116" s="6">
        <f t="shared" si="360"/>
        <v>0</v>
      </c>
      <c r="HN116" s="6">
        <f t="shared" si="360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1">SUM(HQ105, -HQ112)</f>
        <v>0</v>
      </c>
      <c r="HR116" s="6">
        <f t="shared" si="361"/>
        <v>0</v>
      </c>
      <c r="HS116" s="6">
        <f t="shared" si="361"/>
        <v>0</v>
      </c>
      <c r="HT116" s="6">
        <f t="shared" si="361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2">SUM(HW105, -HW112)</f>
        <v>0</v>
      </c>
      <c r="HX116" s="6">
        <f t="shared" si="362"/>
        <v>0</v>
      </c>
      <c r="HY116" s="6">
        <f t="shared" si="362"/>
        <v>0</v>
      </c>
      <c r="HZ116" s="6">
        <f t="shared" si="362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3">SUM(IC105, -IC112)</f>
        <v>0</v>
      </c>
      <c r="ID116" s="6">
        <f t="shared" si="363"/>
        <v>0</v>
      </c>
      <c r="IE116" s="6">
        <f t="shared" si="363"/>
        <v>0</v>
      </c>
      <c r="IF116" s="6">
        <f t="shared" si="363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64">SUM(II105, -II112)</f>
        <v>0</v>
      </c>
      <c r="IJ116" s="6">
        <f t="shared" si="364"/>
        <v>0</v>
      </c>
      <c r="IK116" s="6">
        <f t="shared" si="364"/>
        <v>0</v>
      </c>
      <c r="IL116" s="6">
        <f t="shared" si="364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5">SUM(IO105, -IO112)</f>
        <v>0</v>
      </c>
      <c r="IP116" s="6">
        <f t="shared" si="365"/>
        <v>0</v>
      </c>
      <c r="IQ116" s="6">
        <f t="shared" si="365"/>
        <v>0</v>
      </c>
      <c r="IR116" s="6">
        <f t="shared" si="365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6">SUM(IU105, -IU112)</f>
        <v>0</v>
      </c>
      <c r="IV116" s="6">
        <f t="shared" si="366"/>
        <v>0</v>
      </c>
      <c r="IW116" s="6">
        <f t="shared" si="366"/>
        <v>0</v>
      </c>
      <c r="IX116" s="6">
        <f t="shared" si="366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7">SUM(JA105, -JA112)</f>
        <v>0</v>
      </c>
      <c r="JB116" s="6">
        <f t="shared" si="367"/>
        <v>0</v>
      </c>
      <c r="JC116" s="6">
        <f t="shared" si="367"/>
        <v>0</v>
      </c>
      <c r="JD116" s="6">
        <f t="shared" si="367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8">SUM(JG105, -JG112)</f>
        <v>0</v>
      </c>
      <c r="JH116" s="6">
        <f t="shared" si="368"/>
        <v>0</v>
      </c>
      <c r="JI116" s="6">
        <f t="shared" si="368"/>
        <v>0</v>
      </c>
      <c r="JJ116" s="6">
        <f t="shared" si="368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9">SUM(JM105, -JM112)</f>
        <v>0</v>
      </c>
      <c r="JN116" s="6">
        <f t="shared" si="369"/>
        <v>0</v>
      </c>
      <c r="JO116" s="6">
        <f t="shared" si="369"/>
        <v>0</v>
      </c>
      <c r="JP116" s="6">
        <f t="shared" si="369"/>
        <v>0</v>
      </c>
      <c r="JQ116" s="6">
        <f t="shared" si="369"/>
        <v>0</v>
      </c>
      <c r="JR116" s="6">
        <f t="shared" si="369"/>
        <v>0</v>
      </c>
      <c r="JS116" s="6">
        <f t="shared" si="369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0">SUM(AM56, -AM57)</f>
        <v>1.6199999999999992E-2</v>
      </c>
      <c r="AN120" s="247">
        <f t="shared" si="370"/>
        <v>1.1999999999999927E-3</v>
      </c>
      <c r="AO120" s="248">
        <f t="shared" si="370"/>
        <v>1.1200000000000002E-2</v>
      </c>
      <c r="AP120" s="274">
        <f t="shared" si="370"/>
        <v>5.3999999999999881E-3</v>
      </c>
      <c r="AQ120" s="247">
        <f t="shared" si="370"/>
        <v>8.3000000000000018E-3</v>
      </c>
      <c r="AR120" s="248">
        <f t="shared" si="370"/>
        <v>1.1000000000000038E-3</v>
      </c>
      <c r="AS120" s="274">
        <f t="shared" si="370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1">SUM(CR53, -CR54)</f>
        <v>6.6999999999999976E-3</v>
      </c>
      <c r="CS120" s="179">
        <f t="shared" si="371"/>
        <v>9.099999999999997E-3</v>
      </c>
      <c r="CT120" s="167">
        <f t="shared" si="371"/>
        <v>3.4000000000000002E-3</v>
      </c>
      <c r="CU120" s="209">
        <f t="shared" si="371"/>
        <v>1.0500000000000009E-2</v>
      </c>
      <c r="CV120" s="188">
        <f t="shared" si="371"/>
        <v>1.2800000000000006E-2</v>
      </c>
      <c r="CW120" s="167">
        <f t="shared" si="371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DQ121" t="s">
        <v>62</v>
      </c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15" t="s">
        <v>62</v>
      </c>
      <c r="DM124" s="15"/>
      <c r="DN124" s="15"/>
      <c r="DO124" s="15"/>
      <c r="DP124" s="15"/>
      <c r="DQ124" s="15"/>
      <c r="DR124" s="15"/>
      <c r="DS124" s="15"/>
      <c r="DT124" s="15"/>
      <c r="DU124" s="15"/>
      <c r="DV124" s="3" t="s">
        <v>32</v>
      </c>
      <c r="DW124" s="3" t="s">
        <v>33</v>
      </c>
      <c r="DX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6" t="s">
        <v>62</v>
      </c>
      <c r="DM125" s="6"/>
      <c r="DN125" s="6" t="s">
        <v>62</v>
      </c>
      <c r="DO125" s="6"/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52">
        <f>MIN(CZ89:CZ93,CZ95:CZ100,CZ106:CZ112,CZ110:CZ117,CZ103:CZ115,CZ113:CZ114,CZ120)</f>
        <v>3.2000000000000084E-3</v>
      </c>
      <c r="DW125" s="52">
        <f>AVERAGE(DA87:DA93,DA95:DA100,DA102:DA106,DA108:DA111,DA113:DA115,DA117:DA118,DA120)</f>
        <v>0.10868571428571426</v>
      </c>
      <c r="DX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M126" s="6"/>
      <c r="DO126" s="6"/>
      <c r="DP126" s="6"/>
      <c r="DR126" s="6"/>
      <c r="DT126" s="6"/>
      <c r="DU126" s="53"/>
      <c r="DV126" s="54"/>
      <c r="DW126" s="55" t="s">
        <v>73</v>
      </c>
      <c r="DX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6" t="s">
        <v>62</v>
      </c>
      <c r="DM127" s="6"/>
      <c r="DN127" s="6" t="s">
        <v>62</v>
      </c>
      <c r="DO127" s="6"/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55"/>
      <c r="DW127" s="55" t="s">
        <v>74</v>
      </c>
      <c r="DX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t="s">
        <v>62</v>
      </c>
      <c r="DM128" s="6"/>
      <c r="DN128" t="s">
        <v>62</v>
      </c>
      <c r="DO128" s="6"/>
      <c r="DP128" s="6"/>
      <c r="DQ128" t="s">
        <v>62</v>
      </c>
      <c r="DR128" s="6"/>
      <c r="DS128" t="s">
        <v>62</v>
      </c>
      <c r="DT128" s="6"/>
      <c r="DU128" s="53" t="s">
        <v>62</v>
      </c>
      <c r="DV128" s="3" t="s">
        <v>32</v>
      </c>
      <c r="DW128" s="3" t="s">
        <v>33</v>
      </c>
      <c r="DX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52" t="e">
        <f>MIN(CZ94,CZ105,CZ109,CZ118,CZ116,CZ119,#REF!,#REF!)</f>
        <v>#REF!</v>
      </c>
      <c r="DW129" s="52">
        <f>AVERAGE(DA94,DA101,DA107,DA112,DA116,DA119,DA121,DA122)</f>
        <v>7.693333333333334E-2</v>
      </c>
      <c r="DX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54"/>
      <c r="DW130" s="55" t="s">
        <v>75</v>
      </c>
      <c r="DX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31">
        <v>-0.1052</v>
      </c>
      <c r="DL131" s="6" t="s">
        <v>62</v>
      </c>
      <c r="DM131" s="10"/>
      <c r="DN131" s="10" t="s">
        <v>62</v>
      </c>
      <c r="DO131" s="10"/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63"/>
      <c r="DW131" s="63" t="s">
        <v>76</v>
      </c>
      <c r="DX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3" t="s">
        <v>106</v>
      </c>
      <c r="AX132" s="55" t="s">
        <v>112</v>
      </c>
      <c r="AY132" s="55" t="s">
        <v>86</v>
      </c>
      <c r="BA132" s="323" t="s">
        <v>107</v>
      </c>
      <c r="BG132" s="297" t="s">
        <v>62</v>
      </c>
      <c r="BL132" s="323" t="s">
        <v>108</v>
      </c>
      <c r="BM132" s="323" t="s">
        <v>26</v>
      </c>
      <c r="BN132" s="323" t="s">
        <v>27</v>
      </c>
      <c r="BO132" s="323" t="s">
        <v>28</v>
      </c>
      <c r="BP132" s="323" t="s">
        <v>109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16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41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93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5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1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48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2">SUM(BS136, -BS143)</f>
        <v>3.2199999999999999E-2</v>
      </c>
      <c r="BT151" s="121">
        <f t="shared" si="372"/>
        <v>4.6799999999999994E-2</v>
      </c>
      <c r="BU151" s="180">
        <f t="shared" si="372"/>
        <v>6.4299999999999996E-2</v>
      </c>
      <c r="BV151" s="147">
        <f t="shared" si="372"/>
        <v>8.9200000000000002E-2</v>
      </c>
      <c r="BW151" s="121">
        <f t="shared" si="372"/>
        <v>8.8700000000000001E-2</v>
      </c>
      <c r="BX151" s="180">
        <f t="shared" si="372"/>
        <v>8.77E-2</v>
      </c>
      <c r="BY151" s="225">
        <f t="shared" si="372"/>
        <v>8.2400000000000001E-2</v>
      </c>
      <c r="BZ151" s="15">
        <f t="shared" si="372"/>
        <v>9.1600000000000001E-2</v>
      </c>
      <c r="CA151" s="152">
        <f t="shared" si="372"/>
        <v>9.0400000000000008E-2</v>
      </c>
      <c r="CB151" s="147">
        <f t="shared" si="372"/>
        <v>0.15129999999999999</v>
      </c>
      <c r="CC151" s="121">
        <f t="shared" si="372"/>
        <v>0.15250000000000002</v>
      </c>
      <c r="CD151" s="180">
        <f t="shared" si="372"/>
        <v>0.184</v>
      </c>
      <c r="CE151" s="147">
        <f t="shared" si="372"/>
        <v>0.1986</v>
      </c>
      <c r="CF151" s="121">
        <f t="shared" si="372"/>
        <v>0.18729999999999999</v>
      </c>
      <c r="CG151" s="180">
        <f t="shared" si="372"/>
        <v>0.19839999999999999</v>
      </c>
      <c r="CH151" s="147">
        <f t="shared" si="372"/>
        <v>0.20330000000000001</v>
      </c>
      <c r="CI151" s="121">
        <f t="shared" si="372"/>
        <v>0.2079</v>
      </c>
      <c r="CJ151" s="180">
        <f t="shared" si="372"/>
        <v>0.20080000000000001</v>
      </c>
      <c r="CK151" s="147">
        <f t="shared" si="372"/>
        <v>0.1918</v>
      </c>
      <c r="CL151" s="121">
        <f t="shared" ref="CL151:CM151" si="373">SUM(CL136, -CL143)</f>
        <v>0.21650000000000003</v>
      </c>
      <c r="CM151" s="180">
        <f t="shared" si="373"/>
        <v>0.22700000000000001</v>
      </c>
      <c r="CN151" s="147">
        <f t="shared" ref="CN151:CW151" si="374">SUM(CN136, -CN143)</f>
        <v>0.214</v>
      </c>
      <c r="CO151" s="121">
        <f t="shared" si="374"/>
        <v>0.21229999999999999</v>
      </c>
      <c r="CP151" s="180">
        <f t="shared" si="374"/>
        <v>0.2079</v>
      </c>
      <c r="CQ151" s="147">
        <f t="shared" si="374"/>
        <v>0.1575</v>
      </c>
      <c r="CR151" s="121">
        <f t="shared" si="374"/>
        <v>0.1694</v>
      </c>
      <c r="CS151" s="180">
        <f t="shared" si="374"/>
        <v>0.1953</v>
      </c>
      <c r="CT151" s="145">
        <f t="shared" si="374"/>
        <v>0.17520000000000002</v>
      </c>
      <c r="CU151" s="121">
        <f t="shared" si="374"/>
        <v>0.1759</v>
      </c>
      <c r="CV151" s="180">
        <f t="shared" si="374"/>
        <v>0.1782</v>
      </c>
      <c r="CW151" s="147">
        <f t="shared" si="374"/>
        <v>0.19940000000000002</v>
      </c>
      <c r="CX151" s="121">
        <f t="shared" ref="CX151:CY151" si="375">SUM(CX136, -CX143)</f>
        <v>0.1694</v>
      </c>
      <c r="CY151" s="180">
        <f t="shared" ref="CY151:CZ151" si="376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6">
        <f>SUM(DN136, -DN142)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7">SUM(EC136, -EC143)</f>
        <v>0</v>
      </c>
      <c r="ED151" s="6">
        <f t="shared" si="377"/>
        <v>0</v>
      </c>
      <c r="EE151" s="6">
        <f t="shared" si="377"/>
        <v>0</v>
      </c>
      <c r="EF151" s="6">
        <f t="shared" si="377"/>
        <v>0</v>
      </c>
      <c r="EG151" s="6">
        <f t="shared" si="377"/>
        <v>0</v>
      </c>
      <c r="EH151" s="6">
        <f t="shared" si="377"/>
        <v>0</v>
      </c>
      <c r="EI151" s="6">
        <f t="shared" si="377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8">SUM(GU136, -GU143)</f>
        <v>0</v>
      </c>
      <c r="GV151" s="6">
        <f t="shared" si="378"/>
        <v>0</v>
      </c>
      <c r="GW151" s="6">
        <f t="shared" si="378"/>
        <v>0</v>
      </c>
      <c r="GX151" s="6">
        <f t="shared" si="378"/>
        <v>0</v>
      </c>
      <c r="GY151" s="6">
        <f t="shared" si="378"/>
        <v>0</v>
      </c>
      <c r="GZ151" s="6">
        <f t="shared" si="378"/>
        <v>0</v>
      </c>
      <c r="HA151" s="6">
        <f t="shared" si="378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9">SUM(BS137, -BS143)</f>
        <v>3.0700000000000002E-2</v>
      </c>
      <c r="BT153" s="121">
        <f t="shared" si="379"/>
        <v>0.04</v>
      </c>
      <c r="BU153" s="274">
        <f t="shared" si="379"/>
        <v>5.1200000000000002E-2</v>
      </c>
      <c r="BV153" s="145">
        <f t="shared" si="379"/>
        <v>7.3599999999999999E-2</v>
      </c>
      <c r="BW153" s="117">
        <f t="shared" si="379"/>
        <v>7.8399999999999997E-2</v>
      </c>
      <c r="BX153" s="177">
        <f t="shared" si="379"/>
        <v>7.8899999999999998E-2</v>
      </c>
      <c r="BY153" s="227">
        <f t="shared" si="379"/>
        <v>7.8299999999999995E-2</v>
      </c>
      <c r="BZ153" s="94">
        <f t="shared" si="379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0">SUM(CD136, -CD142)</f>
        <v>0.16889999999999999</v>
      </c>
      <c r="CE153" s="147">
        <f t="shared" si="380"/>
        <v>0.192</v>
      </c>
      <c r="CF153" s="121">
        <f t="shared" si="380"/>
        <v>0.17859999999999998</v>
      </c>
      <c r="CG153" s="180">
        <f t="shared" si="380"/>
        <v>0.18529999999999999</v>
      </c>
      <c r="CH153" s="147">
        <f t="shared" si="380"/>
        <v>0.18770000000000001</v>
      </c>
      <c r="CI153" s="121">
        <f t="shared" si="380"/>
        <v>0.20629999999999998</v>
      </c>
      <c r="CJ153" s="180">
        <f t="shared" si="380"/>
        <v>0.2006</v>
      </c>
      <c r="CK153" s="147">
        <f t="shared" si="380"/>
        <v>0.18179999999999999</v>
      </c>
      <c r="CL153" s="121">
        <f t="shared" ref="CL153:CM153" si="381">SUM(CL136, -CL142)</f>
        <v>0.20540000000000003</v>
      </c>
      <c r="CM153" s="180">
        <f t="shared" si="381"/>
        <v>0.21290000000000001</v>
      </c>
      <c r="CN153" s="147">
        <f t="shared" ref="CN153:CW153" si="382">SUM(CN136, -CN142)</f>
        <v>0.20479999999999998</v>
      </c>
      <c r="CO153" s="121">
        <f t="shared" si="382"/>
        <v>0.1968</v>
      </c>
      <c r="CP153" s="180">
        <f t="shared" si="382"/>
        <v>0.1893</v>
      </c>
      <c r="CQ153" s="145">
        <f t="shared" si="382"/>
        <v>0.1474</v>
      </c>
      <c r="CR153" s="117">
        <f t="shared" si="382"/>
        <v>0.15039999999999998</v>
      </c>
      <c r="CS153" s="177">
        <f t="shared" si="382"/>
        <v>0.1711</v>
      </c>
      <c r="CT153" s="147">
        <f t="shared" si="382"/>
        <v>0.15210000000000001</v>
      </c>
      <c r="CU153" s="117">
        <f t="shared" si="382"/>
        <v>0.1754</v>
      </c>
      <c r="CV153" s="180">
        <f t="shared" si="382"/>
        <v>0.16689999999999999</v>
      </c>
      <c r="CW153" s="147">
        <f t="shared" si="382"/>
        <v>0.1678</v>
      </c>
      <c r="CX153" s="121">
        <f t="shared" ref="CX153:CY153" si="383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6">
        <f>SUM(DN136, -DN143)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84">SUM(CD137, -CD143)</f>
        <v>0.1298</v>
      </c>
      <c r="CE155" s="147">
        <f t="shared" si="384"/>
        <v>0.1429</v>
      </c>
      <c r="CF155" s="116">
        <f t="shared" si="384"/>
        <v>0.126</v>
      </c>
      <c r="CG155" s="176">
        <f t="shared" si="384"/>
        <v>0.12959999999999999</v>
      </c>
      <c r="CH155" s="145">
        <f t="shared" si="384"/>
        <v>0.1366</v>
      </c>
      <c r="CI155" s="121">
        <f t="shared" si="384"/>
        <v>0.14180000000000001</v>
      </c>
      <c r="CJ155" s="177">
        <f t="shared" si="384"/>
        <v>0.14780000000000001</v>
      </c>
      <c r="CK155" s="145">
        <f t="shared" si="384"/>
        <v>0.13750000000000001</v>
      </c>
      <c r="CL155" s="117">
        <f t="shared" ref="CL155:CM155" si="385">SUM(CL137, -CL143)</f>
        <v>0.1341</v>
      </c>
      <c r="CM155" s="177">
        <f t="shared" si="385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86">SUM(CR136, -CR141)</f>
        <v>0.11309999999999999</v>
      </c>
      <c r="CS155" s="180">
        <f t="shared" si="386"/>
        <v>0.1384</v>
      </c>
      <c r="CT155" s="147">
        <f t="shared" si="386"/>
        <v>0.1246</v>
      </c>
      <c r="CU155" s="121">
        <f t="shared" si="386"/>
        <v>0.1623</v>
      </c>
      <c r="CV155" s="177">
        <f t="shared" si="386"/>
        <v>0.13750000000000001</v>
      </c>
      <c r="CW155" s="145">
        <f t="shared" si="386"/>
        <v>0.1278</v>
      </c>
      <c r="CX155" s="117">
        <f t="shared" ref="CX155:CY155" si="387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6">
        <f>SUM(DN141, -DN142)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6">
        <f>SUM(DN143,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8">SUM(EC142, -EC153)</f>
        <v>0</v>
      </c>
      <c r="ED157" s="6">
        <f t="shared" si="388"/>
        <v>0</v>
      </c>
      <c r="EE157" s="6">
        <f t="shared" si="388"/>
        <v>0</v>
      </c>
      <c r="EF157" s="6">
        <f t="shared" si="388"/>
        <v>0</v>
      </c>
      <c r="EG157" s="6">
        <f t="shared" si="388"/>
        <v>0</v>
      </c>
      <c r="EH157" s="6">
        <f t="shared" si="388"/>
        <v>0</v>
      </c>
      <c r="EI157" s="6">
        <f t="shared" si="388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9">SUM(GU142, -GU153)</f>
        <v>0</v>
      </c>
      <c r="GV157" s="6">
        <f t="shared" si="389"/>
        <v>0</v>
      </c>
      <c r="GW157" s="6">
        <f t="shared" si="389"/>
        <v>0</v>
      </c>
      <c r="GX157" s="6">
        <f t="shared" si="389"/>
        <v>0</v>
      </c>
      <c r="GY157" s="6">
        <f t="shared" si="389"/>
        <v>0</v>
      </c>
      <c r="GZ157" s="6">
        <f t="shared" si="389"/>
        <v>0</v>
      </c>
      <c r="HA157" s="6">
        <f t="shared" si="389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6">
        <f>SUM(DN143,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6">
        <f>SUM(DN142,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6">
        <f t="shared" ref="DK163:DN163" si="390">SUM(DN152, -DN159)</f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1">SUM(DQ152, -DQ159)</f>
        <v>0</v>
      </c>
      <c r="DR163" s="6">
        <f t="shared" si="391"/>
        <v>0</v>
      </c>
      <c r="DS163" s="6">
        <f t="shared" si="391"/>
        <v>0</v>
      </c>
      <c r="DT163" s="6">
        <f t="shared" si="391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2">SUM(DW152, -DW159)</f>
        <v>0</v>
      </c>
      <c r="DX163" s="6">
        <f t="shared" si="392"/>
        <v>0</v>
      </c>
      <c r="DY163" s="6">
        <f t="shared" si="392"/>
        <v>0</v>
      </c>
      <c r="DZ163" s="6">
        <f t="shared" si="392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3">SUM(EC152, -EC159)</f>
        <v>0</v>
      </c>
      <c r="ED163" s="6">
        <f t="shared" si="393"/>
        <v>0</v>
      </c>
      <c r="EE163" s="6">
        <f t="shared" si="393"/>
        <v>0</v>
      </c>
      <c r="EF163" s="6">
        <f t="shared" si="393"/>
        <v>0</v>
      </c>
      <c r="EG163" s="6">
        <f t="shared" si="393"/>
        <v>0</v>
      </c>
      <c r="EH163" s="6">
        <f t="shared" si="393"/>
        <v>0</v>
      </c>
      <c r="EI163" s="6">
        <f t="shared" si="393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4">SUM(EM152, -EM159)</f>
        <v>0</v>
      </c>
      <c r="EN163" s="6">
        <f t="shared" si="394"/>
        <v>0</v>
      </c>
      <c r="EO163" s="6">
        <f t="shared" si="394"/>
        <v>0</v>
      </c>
      <c r="EP163" s="6">
        <f t="shared" si="394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5">SUM(ES152, -ES159)</f>
        <v>0</v>
      </c>
      <c r="ET163" s="6">
        <f t="shared" si="395"/>
        <v>0</v>
      </c>
      <c r="EU163" s="6">
        <f t="shared" si="395"/>
        <v>0</v>
      </c>
      <c r="EV163" s="6">
        <f t="shared" si="39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6">SUM(EY152, -EY159)</f>
        <v>0</v>
      </c>
      <c r="EZ163" s="6">
        <f t="shared" si="396"/>
        <v>0</v>
      </c>
      <c r="FA163" s="6">
        <f t="shared" si="396"/>
        <v>0</v>
      </c>
      <c r="FB163" s="6">
        <f t="shared" si="39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97">SUM(FE152, -FE159)</f>
        <v>0</v>
      </c>
      <c r="FF163" s="6">
        <f t="shared" si="397"/>
        <v>0</v>
      </c>
      <c r="FG163" s="6">
        <f t="shared" si="397"/>
        <v>0</v>
      </c>
      <c r="FH163" s="6">
        <f t="shared" si="39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8">SUM(FK152, -FK159)</f>
        <v>0</v>
      </c>
      <c r="FL163" s="6">
        <f t="shared" si="398"/>
        <v>0</v>
      </c>
      <c r="FM163" s="6">
        <f t="shared" si="398"/>
        <v>0</v>
      </c>
      <c r="FN163" s="6">
        <f t="shared" si="39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9">SUM(FQ152, -FQ159)</f>
        <v>0</v>
      </c>
      <c r="FR163" s="6">
        <f t="shared" si="399"/>
        <v>0</v>
      </c>
      <c r="FS163" s="6">
        <f t="shared" si="399"/>
        <v>0</v>
      </c>
      <c r="FT163" s="6">
        <f t="shared" si="39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0">SUM(FW152, -FW159)</f>
        <v>0</v>
      </c>
      <c r="FX163" s="6">
        <f t="shared" si="400"/>
        <v>0</v>
      </c>
      <c r="FY163" s="6">
        <f t="shared" si="400"/>
        <v>0</v>
      </c>
      <c r="FZ163" s="6">
        <f t="shared" si="40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1">SUM(GC152, -GC159)</f>
        <v>0</v>
      </c>
      <c r="GD163" s="6">
        <f t="shared" si="401"/>
        <v>0</v>
      </c>
      <c r="GE163" s="6">
        <f t="shared" si="401"/>
        <v>0</v>
      </c>
      <c r="GF163" s="6">
        <f t="shared" si="40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2">SUM(GI152, -GI159)</f>
        <v>0</v>
      </c>
      <c r="GJ163" s="6">
        <f t="shared" si="402"/>
        <v>0</v>
      </c>
      <c r="GK163" s="6">
        <f t="shared" si="402"/>
        <v>0</v>
      </c>
      <c r="GL163" s="6">
        <f t="shared" si="40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3">SUM(GO152, -GO159)</f>
        <v>0</v>
      </c>
      <c r="GP163" s="6">
        <f t="shared" si="403"/>
        <v>0</v>
      </c>
      <c r="GQ163" s="6">
        <f t="shared" si="403"/>
        <v>0</v>
      </c>
      <c r="GR163" s="6">
        <f t="shared" si="40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4">SUM(GU152, -GU159)</f>
        <v>0</v>
      </c>
      <c r="GV163" s="6">
        <f t="shared" si="404"/>
        <v>0</v>
      </c>
      <c r="GW163" s="6">
        <f t="shared" si="404"/>
        <v>0</v>
      </c>
      <c r="GX163" s="6">
        <f t="shared" si="404"/>
        <v>0</v>
      </c>
      <c r="GY163" s="6">
        <f t="shared" si="404"/>
        <v>0</v>
      </c>
      <c r="GZ163" s="6">
        <f t="shared" si="404"/>
        <v>0</v>
      </c>
      <c r="HA163" s="6">
        <f t="shared" si="404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6">
        <f t="shared" ref="DK169:DN169" si="405">SUM(DN158, -DN165)</f>
        <v>0</v>
      </c>
      <c r="DO169" s="6">
        <f>SUM(DO158, -DO165,)</f>
        <v>0</v>
      </c>
      <c r="DP169" s="6">
        <f>SUM(DP158, -DP165,)</f>
        <v>0</v>
      </c>
      <c r="DQ169" s="6">
        <f t="shared" ref="DQ169:DT169" si="406">SUM(DQ158, -DQ165)</f>
        <v>0</v>
      </c>
      <c r="DR169" s="6">
        <f t="shared" si="406"/>
        <v>0</v>
      </c>
      <c r="DS169" s="6">
        <f t="shared" si="406"/>
        <v>0</v>
      </c>
      <c r="DT169" s="6">
        <f t="shared" si="406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07">SUM(DW158, -DW165)</f>
        <v>0</v>
      </c>
      <c r="DX169" s="6">
        <f t="shared" si="407"/>
        <v>0</v>
      </c>
      <c r="DY169" s="6">
        <f t="shared" si="407"/>
        <v>0</v>
      </c>
      <c r="DZ169" s="6">
        <f t="shared" si="407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08">SUM(EC158, -EC165)</f>
        <v>0</v>
      </c>
      <c r="ED169" s="6">
        <f t="shared" si="408"/>
        <v>0</v>
      </c>
      <c r="EE169" s="6">
        <f t="shared" si="408"/>
        <v>0</v>
      </c>
      <c r="EF169" s="6">
        <f t="shared" si="408"/>
        <v>0</v>
      </c>
      <c r="EG169" s="6">
        <f t="shared" si="408"/>
        <v>0</v>
      </c>
      <c r="EH169" s="6">
        <f t="shared" si="408"/>
        <v>0</v>
      </c>
      <c r="EI169" s="6">
        <f t="shared" si="408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9">SUM(EM158, -EM165)</f>
        <v>0</v>
      </c>
      <c r="EN169" s="6">
        <f t="shared" si="409"/>
        <v>0</v>
      </c>
      <c r="EO169" s="6">
        <f t="shared" si="409"/>
        <v>0</v>
      </c>
      <c r="EP169" s="6">
        <f t="shared" si="409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0">SUM(ES158, -ES165)</f>
        <v>0</v>
      </c>
      <c r="ET169" s="6">
        <f t="shared" si="410"/>
        <v>0</v>
      </c>
      <c r="EU169" s="6">
        <f t="shared" si="410"/>
        <v>0</v>
      </c>
      <c r="EV169" s="6">
        <f t="shared" si="410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1">SUM(EY158, -EY165)</f>
        <v>0</v>
      </c>
      <c r="EZ169" s="6">
        <f t="shared" si="411"/>
        <v>0</v>
      </c>
      <c r="FA169" s="6">
        <f t="shared" si="411"/>
        <v>0</v>
      </c>
      <c r="FB169" s="6">
        <f t="shared" si="411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2">SUM(FE158, -FE165)</f>
        <v>0</v>
      </c>
      <c r="FF169" s="6">
        <f t="shared" si="412"/>
        <v>0</v>
      </c>
      <c r="FG169" s="6">
        <f t="shared" si="412"/>
        <v>0</v>
      </c>
      <c r="FH169" s="6">
        <f t="shared" si="41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3">SUM(FK158, -FK165)</f>
        <v>0</v>
      </c>
      <c r="FL169" s="6">
        <f t="shared" si="413"/>
        <v>0</v>
      </c>
      <c r="FM169" s="6">
        <f t="shared" si="413"/>
        <v>0</v>
      </c>
      <c r="FN169" s="6">
        <f t="shared" si="41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14">SUM(FQ158, -FQ165)</f>
        <v>0</v>
      </c>
      <c r="FR169" s="6">
        <f t="shared" si="414"/>
        <v>0</v>
      </c>
      <c r="FS169" s="6">
        <f t="shared" si="414"/>
        <v>0</v>
      </c>
      <c r="FT169" s="6">
        <f t="shared" si="41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15">SUM(FW158, -FW165)</f>
        <v>0</v>
      </c>
      <c r="FX169" s="6">
        <f t="shared" si="415"/>
        <v>0</v>
      </c>
      <c r="FY169" s="6">
        <f t="shared" si="415"/>
        <v>0</v>
      </c>
      <c r="FZ169" s="6">
        <f t="shared" si="41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16">SUM(GC158, -GC165)</f>
        <v>0</v>
      </c>
      <c r="GD169" s="6">
        <f t="shared" si="416"/>
        <v>0</v>
      </c>
      <c r="GE169" s="6">
        <f t="shared" si="416"/>
        <v>0</v>
      </c>
      <c r="GF169" s="6">
        <f t="shared" si="41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17">SUM(GI158, -GI165)</f>
        <v>0</v>
      </c>
      <c r="GJ169" s="6">
        <f t="shared" si="417"/>
        <v>0</v>
      </c>
      <c r="GK169" s="6">
        <f t="shared" si="417"/>
        <v>0</v>
      </c>
      <c r="GL169" s="6">
        <f t="shared" si="41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18">SUM(GO158, -GO165)</f>
        <v>0</v>
      </c>
      <c r="GP169" s="6">
        <f t="shared" si="418"/>
        <v>0</v>
      </c>
      <c r="GQ169" s="6">
        <f t="shared" si="418"/>
        <v>0</v>
      </c>
      <c r="GR169" s="6">
        <f t="shared" si="41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9">SUM(GU158, -GU165)</f>
        <v>0</v>
      </c>
      <c r="GV169" s="6">
        <f t="shared" si="419"/>
        <v>0</v>
      </c>
      <c r="GW169" s="6">
        <f t="shared" si="419"/>
        <v>0</v>
      </c>
      <c r="GX169" s="6">
        <f t="shared" si="419"/>
        <v>0</v>
      </c>
      <c r="GY169" s="6">
        <f t="shared" si="419"/>
        <v>0</v>
      </c>
      <c r="GZ169" s="6">
        <f t="shared" si="419"/>
        <v>0</v>
      </c>
      <c r="HA169" s="6">
        <f t="shared" si="419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6">
        <f t="shared" ref="DK175:DN175" si="420">SUM(DN164, -DN171)</f>
        <v>0</v>
      </c>
      <c r="DO175" s="6">
        <f>SUM(DO164, -DO171,)</f>
        <v>0</v>
      </c>
      <c r="DP175" s="6">
        <f>SUM(DP164, -DP171,)</f>
        <v>0</v>
      </c>
      <c r="DQ175" s="6">
        <f t="shared" ref="DQ175:DT175" si="421">SUM(DQ164, -DQ171)</f>
        <v>0</v>
      </c>
      <c r="DR175" s="6">
        <f t="shared" si="421"/>
        <v>0</v>
      </c>
      <c r="DS175" s="6">
        <f t="shared" si="421"/>
        <v>0</v>
      </c>
      <c r="DT175" s="6">
        <f t="shared" si="42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22">SUM(DW164, -DW171)</f>
        <v>0</v>
      </c>
      <c r="DX175" s="6">
        <f t="shared" si="422"/>
        <v>0</v>
      </c>
      <c r="DY175" s="6">
        <f t="shared" si="422"/>
        <v>0</v>
      </c>
      <c r="DZ175" s="6">
        <f t="shared" si="42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23">SUM(EC164, -EC171)</f>
        <v>0</v>
      </c>
      <c r="ED175" s="6">
        <f t="shared" si="423"/>
        <v>0</v>
      </c>
      <c r="EE175" s="6">
        <f t="shared" si="423"/>
        <v>0</v>
      </c>
      <c r="EF175" s="6">
        <f t="shared" si="423"/>
        <v>0</v>
      </c>
      <c r="EG175" s="6">
        <f t="shared" si="423"/>
        <v>0</v>
      </c>
      <c r="EH175" s="6">
        <f t="shared" si="423"/>
        <v>0</v>
      </c>
      <c r="EI175" s="6">
        <f t="shared" si="42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24">SUM(EM164, -EM171)</f>
        <v>0</v>
      </c>
      <c r="EN175" s="6">
        <f t="shared" si="424"/>
        <v>0</v>
      </c>
      <c r="EO175" s="6">
        <f t="shared" si="424"/>
        <v>0</v>
      </c>
      <c r="EP175" s="6">
        <f t="shared" si="42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5">SUM(ES164, -ES171)</f>
        <v>0</v>
      </c>
      <c r="ET175" s="6">
        <f t="shared" si="425"/>
        <v>0</v>
      </c>
      <c r="EU175" s="6">
        <f t="shared" si="425"/>
        <v>0</v>
      </c>
      <c r="EV175" s="6">
        <f t="shared" si="42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6">SUM(EY164, -EY171)</f>
        <v>0</v>
      </c>
      <c r="EZ175" s="6">
        <f t="shared" si="426"/>
        <v>0</v>
      </c>
      <c r="FA175" s="6">
        <f t="shared" si="426"/>
        <v>0</v>
      </c>
      <c r="FB175" s="6">
        <f t="shared" si="42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7">SUM(FE164, -FE171)</f>
        <v>0</v>
      </c>
      <c r="FF175" s="6">
        <f t="shared" si="427"/>
        <v>0</v>
      </c>
      <c r="FG175" s="6">
        <f t="shared" si="427"/>
        <v>0</v>
      </c>
      <c r="FH175" s="6">
        <f t="shared" si="42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8">SUM(FK164, -FK171)</f>
        <v>0</v>
      </c>
      <c r="FL175" s="6">
        <f t="shared" si="428"/>
        <v>0</v>
      </c>
      <c r="FM175" s="6">
        <f t="shared" si="428"/>
        <v>0</v>
      </c>
      <c r="FN175" s="6">
        <f t="shared" si="42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9">SUM(FQ164, -FQ171)</f>
        <v>0</v>
      </c>
      <c r="FR175" s="6">
        <f t="shared" si="429"/>
        <v>0</v>
      </c>
      <c r="FS175" s="6">
        <f t="shared" si="429"/>
        <v>0</v>
      </c>
      <c r="FT175" s="6">
        <f t="shared" si="42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0">SUM(FW164, -FW171)</f>
        <v>0</v>
      </c>
      <c r="FX175" s="6">
        <f t="shared" si="430"/>
        <v>0</v>
      </c>
      <c r="FY175" s="6">
        <f t="shared" si="430"/>
        <v>0</v>
      </c>
      <c r="FZ175" s="6">
        <f t="shared" si="43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31">SUM(GC164, -GC171)</f>
        <v>0</v>
      </c>
      <c r="GD175" s="6">
        <f t="shared" si="431"/>
        <v>0</v>
      </c>
      <c r="GE175" s="6">
        <f t="shared" si="431"/>
        <v>0</v>
      </c>
      <c r="GF175" s="6">
        <f t="shared" si="43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32">SUM(GI164, -GI171)</f>
        <v>0</v>
      </c>
      <c r="GJ175" s="6">
        <f t="shared" si="432"/>
        <v>0</v>
      </c>
      <c r="GK175" s="6">
        <f t="shared" si="432"/>
        <v>0</v>
      </c>
      <c r="GL175" s="6">
        <f t="shared" si="43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33">SUM(GO164, -GO171)</f>
        <v>0</v>
      </c>
      <c r="GP175" s="6">
        <f t="shared" si="433"/>
        <v>0</v>
      </c>
      <c r="GQ175" s="6">
        <f t="shared" si="433"/>
        <v>0</v>
      </c>
      <c r="GR175" s="6">
        <f t="shared" si="43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4">SUM(GU164, -GU171)</f>
        <v>0</v>
      </c>
      <c r="GV175" s="6">
        <f t="shared" si="434"/>
        <v>0</v>
      </c>
      <c r="GW175" s="6">
        <f t="shared" si="434"/>
        <v>0</v>
      </c>
      <c r="GX175" s="6">
        <f t="shared" si="434"/>
        <v>0</v>
      </c>
      <c r="GY175" s="6">
        <f t="shared" si="434"/>
        <v>0</v>
      </c>
      <c r="GZ175" s="6">
        <f t="shared" si="434"/>
        <v>0</v>
      </c>
      <c r="HA175" s="6">
        <f t="shared" si="43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6">
        <f t="shared" ref="DK181:DN181" si="435">SUM(DN170, -DN177)</f>
        <v>0</v>
      </c>
      <c r="DO181" s="6">
        <f>SUM(DO170, -DO177,)</f>
        <v>0</v>
      </c>
      <c r="DP181" s="6">
        <f>SUM(DP170, -DP177,)</f>
        <v>0</v>
      </c>
      <c r="DQ181" s="6">
        <f t="shared" ref="DQ181:DT181" si="436">SUM(DQ170, -DQ177)</f>
        <v>0</v>
      </c>
      <c r="DR181" s="6">
        <f t="shared" si="436"/>
        <v>0</v>
      </c>
      <c r="DS181" s="6">
        <f t="shared" si="436"/>
        <v>0</v>
      </c>
      <c r="DT181" s="6">
        <f t="shared" si="436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37">SUM(DW170, -DW177)</f>
        <v>0</v>
      </c>
      <c r="DX181" s="6">
        <f t="shared" si="437"/>
        <v>0</v>
      </c>
      <c r="DY181" s="6">
        <f t="shared" si="437"/>
        <v>0</v>
      </c>
      <c r="DZ181" s="6">
        <f t="shared" si="437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38">SUM(EC170, -EC177)</f>
        <v>0</v>
      </c>
      <c r="ED181" s="6">
        <f t="shared" si="438"/>
        <v>0</v>
      </c>
      <c r="EE181" s="6">
        <f t="shared" si="438"/>
        <v>0</v>
      </c>
      <c r="EF181" s="6">
        <f t="shared" si="438"/>
        <v>0</v>
      </c>
      <c r="EG181" s="6">
        <f t="shared" si="438"/>
        <v>0</v>
      </c>
      <c r="EH181" s="6">
        <f t="shared" si="438"/>
        <v>0</v>
      </c>
      <c r="EI181" s="6">
        <f t="shared" si="438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39">SUM(EM170, -EM177)</f>
        <v>0</v>
      </c>
      <c r="EN181" s="6">
        <f t="shared" si="439"/>
        <v>0</v>
      </c>
      <c r="EO181" s="6">
        <f t="shared" si="439"/>
        <v>0</v>
      </c>
      <c r="EP181" s="6">
        <f t="shared" si="439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0">SUM(ES170, -ES177)</f>
        <v>0</v>
      </c>
      <c r="ET181" s="6">
        <f t="shared" si="440"/>
        <v>0</v>
      </c>
      <c r="EU181" s="6">
        <f t="shared" si="440"/>
        <v>0</v>
      </c>
      <c r="EV181" s="6">
        <f t="shared" si="440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1">SUM(EY170, -EY177)</f>
        <v>0</v>
      </c>
      <c r="EZ181" s="6">
        <f t="shared" si="441"/>
        <v>0</v>
      </c>
      <c r="FA181" s="6">
        <f t="shared" si="441"/>
        <v>0</v>
      </c>
      <c r="FB181" s="6">
        <f t="shared" si="441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2">SUM(FE170, -FE177)</f>
        <v>0</v>
      </c>
      <c r="FF181" s="6">
        <f t="shared" si="442"/>
        <v>0</v>
      </c>
      <c r="FG181" s="6">
        <f t="shared" si="442"/>
        <v>0</v>
      </c>
      <c r="FH181" s="6">
        <f t="shared" si="442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3">SUM(FK170, -FK177)</f>
        <v>0</v>
      </c>
      <c r="FL181" s="6">
        <f t="shared" si="443"/>
        <v>0</v>
      </c>
      <c r="FM181" s="6">
        <f t="shared" si="443"/>
        <v>0</v>
      </c>
      <c r="FN181" s="6">
        <f t="shared" si="443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4">SUM(FQ170, -FQ177)</f>
        <v>0</v>
      </c>
      <c r="FR181" s="6">
        <f t="shared" si="444"/>
        <v>0</v>
      </c>
      <c r="FS181" s="6">
        <f t="shared" si="444"/>
        <v>0</v>
      </c>
      <c r="FT181" s="6">
        <f t="shared" si="444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45">SUM(FW170, -FW177)</f>
        <v>0</v>
      </c>
      <c r="FX181" s="6">
        <f t="shared" si="445"/>
        <v>0</v>
      </c>
      <c r="FY181" s="6">
        <f t="shared" si="445"/>
        <v>0</v>
      </c>
      <c r="FZ181" s="6">
        <f t="shared" si="445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6">SUM(GC170, -GC177)</f>
        <v>0</v>
      </c>
      <c r="GD181" s="6">
        <f t="shared" si="446"/>
        <v>0</v>
      </c>
      <c r="GE181" s="6">
        <f t="shared" si="446"/>
        <v>0</v>
      </c>
      <c r="GF181" s="6">
        <f t="shared" si="446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7">SUM(GI170, -GI177)</f>
        <v>0</v>
      </c>
      <c r="GJ181" s="6">
        <f t="shared" si="447"/>
        <v>0</v>
      </c>
      <c r="GK181" s="6">
        <f t="shared" si="447"/>
        <v>0</v>
      </c>
      <c r="GL181" s="6">
        <f t="shared" si="447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8">SUM(GO170, -GO177)</f>
        <v>0</v>
      </c>
      <c r="GP181" s="6">
        <f t="shared" si="448"/>
        <v>0</v>
      </c>
      <c r="GQ181" s="6">
        <f t="shared" si="448"/>
        <v>0</v>
      </c>
      <c r="GR181" s="6">
        <f t="shared" si="448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9">SUM(GU170, -GU177)</f>
        <v>0</v>
      </c>
      <c r="GV181" s="6">
        <f t="shared" si="449"/>
        <v>0</v>
      </c>
      <c r="GW181" s="6">
        <f t="shared" si="449"/>
        <v>0</v>
      </c>
      <c r="GX181" s="6">
        <f t="shared" si="449"/>
        <v>0</v>
      </c>
      <c r="GY181" s="6">
        <f t="shared" si="449"/>
        <v>0</v>
      </c>
      <c r="GZ181" s="6">
        <f t="shared" si="449"/>
        <v>0</v>
      </c>
      <c r="HA181" s="6">
        <f t="shared" si="449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50">SUM(CD136, -CD137)</f>
        <v>5.4199999999999998E-2</v>
      </c>
      <c r="CE183" s="145">
        <f t="shared" si="450"/>
        <v>5.57E-2</v>
      </c>
      <c r="CF183" s="119">
        <f t="shared" si="450"/>
        <v>6.1299999999999993E-2</v>
      </c>
      <c r="CG183" s="179">
        <f t="shared" si="450"/>
        <v>6.88E-2</v>
      </c>
      <c r="CH183" s="149">
        <f t="shared" si="450"/>
        <v>6.6700000000000009E-2</v>
      </c>
      <c r="CI183" s="117">
        <f t="shared" si="450"/>
        <v>6.6099999999999992E-2</v>
      </c>
      <c r="CJ183" s="179">
        <f t="shared" si="450"/>
        <v>5.2999999999999999E-2</v>
      </c>
      <c r="CK183" s="149">
        <f t="shared" si="450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51">SUM(CC137, -CC141)</f>
        <v>3.7400000000000003E-2</v>
      </c>
      <c r="CD185" s="180">
        <f t="shared" si="451"/>
        <v>3.95E-2</v>
      </c>
      <c r="CE185" s="147">
        <f t="shared" si="451"/>
        <v>3.9199999999999999E-2</v>
      </c>
      <c r="CF185" s="121">
        <f t="shared" si="451"/>
        <v>5.1799999999999999E-2</v>
      </c>
      <c r="CG185" s="180">
        <f t="shared" si="451"/>
        <v>4.3900000000000002E-2</v>
      </c>
      <c r="CH185" s="147">
        <f t="shared" si="451"/>
        <v>5.2000000000000005E-2</v>
      </c>
      <c r="CI185" s="121">
        <f t="shared" si="451"/>
        <v>4.9000000000000002E-2</v>
      </c>
      <c r="CJ185" s="180">
        <f t="shared" si="451"/>
        <v>3.6900000000000002E-2</v>
      </c>
      <c r="CK185" s="147">
        <f t="shared" si="451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6">
        <f t="shared" ref="DK187:DN187" si="452">SUM(DN176, -DN183)</f>
        <v>0</v>
      </c>
      <c r="DO187" s="6">
        <f>SUM(DO176, -DO183,)</f>
        <v>0</v>
      </c>
      <c r="DP187" s="6">
        <f>SUM(DP176, -DP183,)</f>
        <v>0</v>
      </c>
      <c r="DQ187" s="6">
        <f t="shared" ref="DQ187:DT187" si="453">SUM(DQ176, -DQ183)</f>
        <v>0</v>
      </c>
      <c r="DR187" s="6">
        <f t="shared" si="453"/>
        <v>0</v>
      </c>
      <c r="DS187" s="6">
        <f t="shared" si="453"/>
        <v>0</v>
      </c>
      <c r="DT187" s="6">
        <f t="shared" si="453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54">SUM(DW176, -DW183)</f>
        <v>0</v>
      </c>
      <c r="DX187" s="6">
        <f t="shared" si="454"/>
        <v>0</v>
      </c>
      <c r="DY187" s="6">
        <f t="shared" si="454"/>
        <v>0</v>
      </c>
      <c r="DZ187" s="6">
        <f t="shared" si="454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55">SUM(EC176, -EC183)</f>
        <v>0</v>
      </c>
      <c r="ED187" s="6">
        <f t="shared" si="455"/>
        <v>0</v>
      </c>
      <c r="EE187" s="6">
        <f t="shared" si="455"/>
        <v>0</v>
      </c>
      <c r="EF187" s="6">
        <f t="shared" si="455"/>
        <v>0</v>
      </c>
      <c r="EG187" s="6">
        <f t="shared" si="455"/>
        <v>0</v>
      </c>
      <c r="EH187" s="6">
        <f t="shared" si="455"/>
        <v>0</v>
      </c>
      <c r="EI187" s="6">
        <f t="shared" si="455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56">SUM(EM176, -EM183)</f>
        <v>0</v>
      </c>
      <c r="EN187" s="6">
        <f t="shared" si="456"/>
        <v>0</v>
      </c>
      <c r="EO187" s="6">
        <f t="shared" si="456"/>
        <v>0</v>
      </c>
      <c r="EP187" s="6">
        <f t="shared" si="456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57">SUM(ES176, -ES183)</f>
        <v>0</v>
      </c>
      <c r="ET187" s="6">
        <f t="shared" si="457"/>
        <v>0</v>
      </c>
      <c r="EU187" s="6">
        <f t="shared" si="457"/>
        <v>0</v>
      </c>
      <c r="EV187" s="6">
        <f t="shared" si="457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58">SUM(EY176, -EY183)</f>
        <v>0</v>
      </c>
      <c r="EZ187" s="6">
        <f t="shared" si="458"/>
        <v>0</v>
      </c>
      <c r="FA187" s="6">
        <f t="shared" si="458"/>
        <v>0</v>
      </c>
      <c r="FB187" s="6">
        <f t="shared" si="45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59">SUM(FE176, -FE183)</f>
        <v>0</v>
      </c>
      <c r="FF187" s="6">
        <f t="shared" si="459"/>
        <v>0</v>
      </c>
      <c r="FG187" s="6">
        <f t="shared" si="459"/>
        <v>0</v>
      </c>
      <c r="FH187" s="6">
        <f t="shared" si="45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0">SUM(FK176, -FK183)</f>
        <v>0</v>
      </c>
      <c r="FL187" s="6">
        <f t="shared" si="460"/>
        <v>0</v>
      </c>
      <c r="FM187" s="6">
        <f t="shared" si="460"/>
        <v>0</v>
      </c>
      <c r="FN187" s="6">
        <f t="shared" si="46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1">SUM(FQ176, -FQ183)</f>
        <v>0</v>
      </c>
      <c r="FR187" s="6">
        <f t="shared" si="461"/>
        <v>0</v>
      </c>
      <c r="FS187" s="6">
        <f t="shared" si="461"/>
        <v>0</v>
      </c>
      <c r="FT187" s="6">
        <f t="shared" si="46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2">SUM(FW176, -FW183)</f>
        <v>0</v>
      </c>
      <c r="FX187" s="6">
        <f t="shared" si="462"/>
        <v>0</v>
      </c>
      <c r="FY187" s="6">
        <f t="shared" si="462"/>
        <v>0</v>
      </c>
      <c r="FZ187" s="6">
        <f t="shared" si="46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3">SUM(GC176, -GC183)</f>
        <v>0</v>
      </c>
      <c r="GD187" s="6">
        <f t="shared" si="463"/>
        <v>0</v>
      </c>
      <c r="GE187" s="6">
        <f t="shared" si="463"/>
        <v>0</v>
      </c>
      <c r="GF187" s="6">
        <f t="shared" si="46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4">SUM(GI176, -GI183)</f>
        <v>0</v>
      </c>
      <c r="GJ187" s="6">
        <f t="shared" si="464"/>
        <v>0</v>
      </c>
      <c r="GK187" s="6">
        <f t="shared" si="464"/>
        <v>0</v>
      </c>
      <c r="GL187" s="6">
        <f t="shared" si="46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5">SUM(GO176, -GO183)</f>
        <v>0</v>
      </c>
      <c r="GP187" s="6">
        <f t="shared" si="465"/>
        <v>0</v>
      </c>
      <c r="GQ187" s="6">
        <f t="shared" si="465"/>
        <v>0</v>
      </c>
      <c r="GR187" s="6">
        <f t="shared" si="46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6">SUM(GU176, -GU183)</f>
        <v>0</v>
      </c>
      <c r="GV187" s="6">
        <f t="shared" si="466"/>
        <v>0</v>
      </c>
      <c r="GW187" s="6">
        <f t="shared" si="466"/>
        <v>0</v>
      </c>
      <c r="GX187" s="6">
        <f t="shared" si="466"/>
        <v>0</v>
      </c>
      <c r="GY187" s="6">
        <f t="shared" si="466"/>
        <v>0</v>
      </c>
      <c r="GZ187" s="6">
        <f t="shared" si="466"/>
        <v>0</v>
      </c>
      <c r="HA187" s="6">
        <f t="shared" si="466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6">
        <f t="shared" ref="DK193:DN193" si="467">SUM(DN182, -DN189)</f>
        <v>0</v>
      </c>
      <c r="DO193" s="6">
        <f>SUM(DO182, -DO189,)</f>
        <v>0</v>
      </c>
      <c r="DP193" s="6">
        <f>SUM(DP182, -DP189,)</f>
        <v>0</v>
      </c>
      <c r="DQ193" s="6">
        <f t="shared" ref="DQ193:DT193" si="468">SUM(DQ182, -DQ189)</f>
        <v>0</v>
      </c>
      <c r="DR193" s="6">
        <f t="shared" si="468"/>
        <v>0</v>
      </c>
      <c r="DS193" s="6">
        <f t="shared" si="468"/>
        <v>0</v>
      </c>
      <c r="DT193" s="6">
        <f t="shared" si="468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69">SUM(DW182, -DW189)</f>
        <v>0</v>
      </c>
      <c r="DX193" s="6">
        <f t="shared" si="469"/>
        <v>0</v>
      </c>
      <c r="DY193" s="6">
        <f t="shared" si="469"/>
        <v>0</v>
      </c>
      <c r="DZ193" s="6">
        <f t="shared" si="469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70">SUM(EC182, -EC189)</f>
        <v>0</v>
      </c>
      <c r="ED193" s="6">
        <f t="shared" si="470"/>
        <v>0</v>
      </c>
      <c r="EE193" s="6">
        <f t="shared" si="470"/>
        <v>0</v>
      </c>
      <c r="EF193" s="6">
        <f t="shared" si="470"/>
        <v>0</v>
      </c>
      <c r="EG193" s="6">
        <f t="shared" si="470"/>
        <v>0</v>
      </c>
      <c r="EH193" s="6">
        <f t="shared" si="470"/>
        <v>0</v>
      </c>
      <c r="EI193" s="6">
        <f t="shared" si="470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71">SUM(EM182, -EM189)</f>
        <v>0</v>
      </c>
      <c r="EN193" s="6">
        <f t="shared" si="471"/>
        <v>0</v>
      </c>
      <c r="EO193" s="6">
        <f t="shared" si="471"/>
        <v>0</v>
      </c>
      <c r="EP193" s="6">
        <f t="shared" si="471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72">SUM(ES182, -ES189)</f>
        <v>0</v>
      </c>
      <c r="ET193" s="6">
        <f t="shared" si="472"/>
        <v>0</v>
      </c>
      <c r="EU193" s="6">
        <f t="shared" si="472"/>
        <v>0</v>
      </c>
      <c r="EV193" s="6">
        <f t="shared" si="47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73">SUM(EY182, -EY189)</f>
        <v>0</v>
      </c>
      <c r="EZ193" s="6">
        <f t="shared" si="473"/>
        <v>0</v>
      </c>
      <c r="FA193" s="6">
        <f t="shared" si="473"/>
        <v>0</v>
      </c>
      <c r="FB193" s="6">
        <f t="shared" si="47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4">SUM(FE182, -FE189)</f>
        <v>0</v>
      </c>
      <c r="FF193" s="6">
        <f t="shared" si="474"/>
        <v>0</v>
      </c>
      <c r="FG193" s="6">
        <f t="shared" si="474"/>
        <v>0</v>
      </c>
      <c r="FH193" s="6">
        <f t="shared" si="47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5">SUM(FK182, -FK189)</f>
        <v>0</v>
      </c>
      <c r="FL193" s="6">
        <f t="shared" si="475"/>
        <v>0</v>
      </c>
      <c r="FM193" s="6">
        <f t="shared" si="475"/>
        <v>0</v>
      </c>
      <c r="FN193" s="6">
        <f t="shared" si="47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6">SUM(FQ182, -FQ189)</f>
        <v>0</v>
      </c>
      <c r="FR193" s="6">
        <f t="shared" si="476"/>
        <v>0</v>
      </c>
      <c r="FS193" s="6">
        <f t="shared" si="476"/>
        <v>0</v>
      </c>
      <c r="FT193" s="6">
        <f t="shared" si="47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7">SUM(FW182, -FW189)</f>
        <v>0</v>
      </c>
      <c r="FX193" s="6">
        <f t="shared" si="477"/>
        <v>0</v>
      </c>
      <c r="FY193" s="6">
        <f t="shared" si="477"/>
        <v>0</v>
      </c>
      <c r="FZ193" s="6">
        <f t="shared" si="47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8">SUM(GC182, -GC189)</f>
        <v>0</v>
      </c>
      <c r="GD193" s="6">
        <f t="shared" si="478"/>
        <v>0</v>
      </c>
      <c r="GE193" s="6">
        <f t="shared" si="478"/>
        <v>0</v>
      </c>
      <c r="GF193" s="6">
        <f t="shared" si="47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9">SUM(GI182, -GI189)</f>
        <v>0</v>
      </c>
      <c r="GJ193" s="6">
        <f t="shared" si="479"/>
        <v>0</v>
      </c>
      <c r="GK193" s="6">
        <f t="shared" si="479"/>
        <v>0</v>
      </c>
      <c r="GL193" s="6">
        <f t="shared" si="47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80">SUM(GO182, -GO189)</f>
        <v>0</v>
      </c>
      <c r="GP193" s="6">
        <f t="shared" si="480"/>
        <v>0</v>
      </c>
      <c r="GQ193" s="6">
        <f t="shared" si="480"/>
        <v>0</v>
      </c>
      <c r="GR193" s="6">
        <f t="shared" si="48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81">SUM(GU182, -GU189)</f>
        <v>0</v>
      </c>
      <c r="GV193" s="6">
        <f t="shared" si="481"/>
        <v>0</v>
      </c>
      <c r="GW193" s="6">
        <f t="shared" si="481"/>
        <v>0</v>
      </c>
      <c r="GX193" s="6">
        <f t="shared" si="481"/>
        <v>0</v>
      </c>
      <c r="GY193" s="6">
        <f t="shared" si="481"/>
        <v>0</v>
      </c>
      <c r="GZ193" s="6">
        <f t="shared" si="481"/>
        <v>0</v>
      </c>
      <c r="HA193" s="6">
        <f t="shared" si="481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6">
        <f t="shared" ref="DK201:DN201" si="482">SUM(DN190, -DN197)</f>
        <v>0</v>
      </c>
      <c r="DO201" s="6">
        <f>SUM(DO190, -DO197,)</f>
        <v>0</v>
      </c>
      <c r="DP201" s="6">
        <f>SUM(DP190, -DP197,)</f>
        <v>0</v>
      </c>
      <c r="DQ201" s="6">
        <f t="shared" ref="DQ201:DT201" si="483">SUM(DQ190, -DQ197)</f>
        <v>0</v>
      </c>
      <c r="DR201" s="6">
        <f t="shared" si="483"/>
        <v>0</v>
      </c>
      <c r="DS201" s="6">
        <f t="shared" si="483"/>
        <v>0</v>
      </c>
      <c r="DT201" s="6">
        <f t="shared" si="483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84">SUM(DW190, -DW197)</f>
        <v>0</v>
      </c>
      <c r="DX201" s="6">
        <f t="shared" si="484"/>
        <v>0</v>
      </c>
      <c r="DY201" s="6">
        <f t="shared" si="484"/>
        <v>0</v>
      </c>
      <c r="DZ201" s="6">
        <f t="shared" si="484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85">SUM(EC190, -EC197)</f>
        <v>0</v>
      </c>
      <c r="ED201" s="6">
        <f t="shared" si="485"/>
        <v>0</v>
      </c>
      <c r="EE201" s="6">
        <f t="shared" si="485"/>
        <v>0</v>
      </c>
      <c r="EF201" s="6">
        <f t="shared" si="485"/>
        <v>0</v>
      </c>
      <c r="EG201" s="6">
        <f t="shared" si="485"/>
        <v>0</v>
      </c>
      <c r="EH201" s="6">
        <f t="shared" si="485"/>
        <v>0</v>
      </c>
      <c r="EI201" s="6">
        <f t="shared" si="485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86">SUM(EM190, -EM197)</f>
        <v>0</v>
      </c>
      <c r="EN201" s="6">
        <f t="shared" si="486"/>
        <v>0</v>
      </c>
      <c r="EO201" s="6">
        <f t="shared" si="486"/>
        <v>0</v>
      </c>
      <c r="EP201" s="6">
        <f t="shared" si="486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87">SUM(ES190, -ES197)</f>
        <v>0</v>
      </c>
      <c r="ET201" s="6">
        <f t="shared" si="487"/>
        <v>0</v>
      </c>
      <c r="EU201" s="6">
        <f t="shared" si="487"/>
        <v>0</v>
      </c>
      <c r="EV201" s="6">
        <f t="shared" si="487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88">SUM(EY190, -EY197)</f>
        <v>0</v>
      </c>
      <c r="EZ201" s="6">
        <f t="shared" si="488"/>
        <v>0</v>
      </c>
      <c r="FA201" s="6">
        <f t="shared" si="488"/>
        <v>0</v>
      </c>
      <c r="FB201" s="6">
        <f t="shared" si="488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89">SUM(FE190, -FE197)</f>
        <v>0</v>
      </c>
      <c r="FF201" s="6">
        <f t="shared" si="489"/>
        <v>0</v>
      </c>
      <c r="FG201" s="6">
        <f t="shared" si="489"/>
        <v>0</v>
      </c>
      <c r="FH201" s="6">
        <f t="shared" si="48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0">SUM(FK190, -FK197)</f>
        <v>0</v>
      </c>
      <c r="FL201" s="6">
        <f t="shared" si="490"/>
        <v>0</v>
      </c>
      <c r="FM201" s="6">
        <f t="shared" si="490"/>
        <v>0</v>
      </c>
      <c r="FN201" s="6">
        <f t="shared" si="49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1">SUM(FQ190, -FQ197)</f>
        <v>0</v>
      </c>
      <c r="FR201" s="6">
        <f t="shared" si="491"/>
        <v>0</v>
      </c>
      <c r="FS201" s="6">
        <f t="shared" si="491"/>
        <v>0</v>
      </c>
      <c r="FT201" s="6">
        <f t="shared" si="49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2">SUM(FW190, -FW197)</f>
        <v>0</v>
      </c>
      <c r="FX201" s="6">
        <f t="shared" si="492"/>
        <v>0</v>
      </c>
      <c r="FY201" s="6">
        <f t="shared" si="492"/>
        <v>0</v>
      </c>
      <c r="FZ201" s="6">
        <f t="shared" si="49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3">SUM(GC190, -GC197)</f>
        <v>0</v>
      </c>
      <c r="GD201" s="6">
        <f t="shared" si="493"/>
        <v>0</v>
      </c>
      <c r="GE201" s="6">
        <f t="shared" si="493"/>
        <v>0</v>
      </c>
      <c r="GF201" s="6">
        <f t="shared" si="49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4">SUM(GI190, -GI197)</f>
        <v>0</v>
      </c>
      <c r="GJ201" s="6">
        <f t="shared" si="494"/>
        <v>0</v>
      </c>
      <c r="GK201" s="6">
        <f t="shared" si="494"/>
        <v>0</v>
      </c>
      <c r="GL201" s="6">
        <f t="shared" si="49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5">SUM(GO190, -GO197)</f>
        <v>0</v>
      </c>
      <c r="GP201" s="6">
        <f t="shared" si="495"/>
        <v>0</v>
      </c>
      <c r="GQ201" s="6">
        <f t="shared" si="495"/>
        <v>0</v>
      </c>
      <c r="GR201" s="6">
        <f t="shared" si="49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96">SUM(GU190, -GU197)</f>
        <v>0</v>
      </c>
      <c r="GV201" s="6">
        <f t="shared" si="496"/>
        <v>0</v>
      </c>
      <c r="GW201" s="6">
        <f t="shared" si="496"/>
        <v>0</v>
      </c>
      <c r="GX201" s="6">
        <f t="shared" si="496"/>
        <v>0</v>
      </c>
      <c r="GY201" s="6">
        <f t="shared" si="496"/>
        <v>0</v>
      </c>
      <c r="GZ201" s="6">
        <f t="shared" si="496"/>
        <v>0</v>
      </c>
      <c r="HA201" s="6">
        <f t="shared" si="496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topLeftCell="CQ117">
      <selection activeCell="DM130" sqref="DM130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2019-02-22T13:38:21Z</dcterms:modified>
</cp:coreProperties>
</file>